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一览表" sheetId="1" r:id="rId1"/>
  </sheets>
  <definedNames>
    <definedName name="_xlnm._FilterDatabase" localSheetId="0" hidden="1">一览表!$A$2:$L$115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<sst xmlns="http://schemas.openxmlformats.org/spreadsheetml/2006/main" count="906" uniqueCount="158">
  <si>
    <t>石台县2024年营造林夏季核查验收小班资金拨付表</t>
  </si>
  <si>
    <t>乡镇</t>
  </si>
  <si>
    <t>行政村</t>
  </si>
  <si>
    <t>所属项目</t>
  </si>
  <si>
    <t>项目类别</t>
  </si>
  <si>
    <t>小班号</t>
  </si>
  <si>
    <t>小地名</t>
  </si>
  <si>
    <t>上报面积</t>
  </si>
  <si>
    <t>造林保存率</t>
  </si>
  <si>
    <t>核查合格面积</t>
  </si>
  <si>
    <t>核查人签字</t>
  </si>
  <si>
    <t>核查情况反馈</t>
  </si>
  <si>
    <t>2024本次应拨付</t>
  </si>
  <si>
    <t>资金类型</t>
  </si>
  <si>
    <t>合计</t>
  </si>
  <si>
    <t>小河镇</t>
  </si>
  <si>
    <t>梓丰村</t>
  </si>
  <si>
    <t>2023年林长制考核及国土绿化提升奖补资金项目</t>
  </si>
  <si>
    <t>油茶造林</t>
  </si>
  <si>
    <t>00001</t>
  </si>
  <si>
    <t>刘冲</t>
  </si>
  <si>
    <t>较好</t>
  </si>
  <si>
    <t>朱成林、刘宁</t>
  </si>
  <si>
    <t>合格，后期需加强抚育</t>
  </si>
  <si>
    <t>项目资金</t>
  </si>
  <si>
    <t>七都镇</t>
  </si>
  <si>
    <t>启田村</t>
  </si>
  <si>
    <t>2022年大别山水土保持与生态修复项目</t>
  </si>
  <si>
    <t>人工造林</t>
  </si>
  <si>
    <t>雾露岭</t>
  </si>
  <si>
    <t>85%以上</t>
  </si>
  <si>
    <t>陈远友、朱树青</t>
  </si>
  <si>
    <t>合格，保存率良好均在85%以上</t>
  </si>
  <si>
    <t>质保金</t>
  </si>
  <si>
    <t>高路亭村</t>
  </si>
  <si>
    <t>塘屋崂</t>
  </si>
  <si>
    <t>七都村</t>
  </si>
  <si>
    <t>通天坞</t>
  </si>
  <si>
    <t>查力坑</t>
  </si>
  <si>
    <t>木梓坑</t>
  </si>
  <si>
    <t>吴家坞</t>
  </si>
  <si>
    <t>毛坦村</t>
  </si>
  <si>
    <t>马尾周</t>
  </si>
  <si>
    <t>大演乡</t>
  </si>
  <si>
    <t>新火村</t>
  </si>
  <si>
    <t>国土绿化项目</t>
  </si>
  <si>
    <t>造  林</t>
  </si>
  <si>
    <t>对面山</t>
  </si>
  <si>
    <t>80%以上</t>
  </si>
  <si>
    <t>合格，均在80%以上</t>
  </si>
  <si>
    <t>新农村</t>
  </si>
  <si>
    <t>退化林修复</t>
  </si>
  <si>
    <t>乡村绿化美化</t>
  </si>
  <si>
    <t>永福村</t>
  </si>
  <si>
    <t>新唐村</t>
  </si>
  <si>
    <t>新联村</t>
  </si>
  <si>
    <t>剡溪村</t>
  </si>
  <si>
    <t>矶滩乡</t>
  </si>
  <si>
    <t>洪墩村</t>
  </si>
  <si>
    <t>合格</t>
  </si>
  <si>
    <t>沟汀村</t>
  </si>
  <si>
    <t>很好</t>
  </si>
  <si>
    <t>太胜村</t>
  </si>
  <si>
    <t>矶滩村</t>
  </si>
  <si>
    <t>丁香镇</t>
  </si>
  <si>
    <t>华桥村</t>
  </si>
  <si>
    <t>香榧造林</t>
  </si>
  <si>
    <t>上下边湾</t>
  </si>
  <si>
    <t>汪建新 倪磊</t>
  </si>
  <si>
    <t>合格，情况良好</t>
  </si>
  <si>
    <t>梓桐村</t>
  </si>
  <si>
    <t>石泉村</t>
  </si>
  <si>
    <t>丁香村</t>
  </si>
  <si>
    <t>国有林场</t>
  </si>
  <si>
    <t>青峰岭工区</t>
  </si>
  <si>
    <t>青峰坑</t>
  </si>
  <si>
    <t>合格，造林树种为枫香*南山枣*红叶石楠，正在抚育</t>
  </si>
  <si>
    <t>黄沙坑工区</t>
  </si>
  <si>
    <t>合格，补植树种为枫香*红叶石楠</t>
  </si>
  <si>
    <t>横渡镇</t>
  </si>
  <si>
    <t>兰关村</t>
  </si>
  <si>
    <t>稠岭头</t>
  </si>
  <si>
    <t>祁门坑</t>
  </si>
  <si>
    <t>河西村</t>
  </si>
  <si>
    <t>历坝村</t>
  </si>
  <si>
    <t>琏溪村</t>
  </si>
  <si>
    <t>香口村</t>
  </si>
  <si>
    <t>樟村村</t>
  </si>
  <si>
    <t>红石村</t>
  </si>
  <si>
    <t>合格，少数水杉枯死</t>
  </si>
  <si>
    <t>安元村</t>
  </si>
  <si>
    <t>合格，少数银杏枯死</t>
  </si>
  <si>
    <t>尧田村</t>
  </si>
  <si>
    <t>合格，补植树种为银杏*枫香*桂花等，后期需加强抚育</t>
  </si>
  <si>
    <t>合格，补植树种为银杏*桂花*红叶石楠等，后期需加强抚育</t>
  </si>
  <si>
    <t>合格，树种为桂花*银杏*紫薇等，后期需加强抚育</t>
  </si>
  <si>
    <t>仁里镇</t>
  </si>
  <si>
    <t>三增村</t>
  </si>
  <si>
    <t>缘溪村</t>
  </si>
  <si>
    <t>马村社区</t>
  </si>
  <si>
    <t>金钱山社区</t>
  </si>
  <si>
    <t>高宝村</t>
  </si>
  <si>
    <t>东山村</t>
  </si>
  <si>
    <t>永丰村</t>
  </si>
  <si>
    <t>杏溪村</t>
  </si>
  <si>
    <t>西柏村</t>
  </si>
  <si>
    <t>新中村</t>
  </si>
  <si>
    <t>仙寓镇</t>
  </si>
  <si>
    <t>南源村</t>
  </si>
  <si>
    <t>1-1</t>
  </si>
  <si>
    <t>政府背后山</t>
  </si>
  <si>
    <t>1-2</t>
  </si>
  <si>
    <t>1-3</t>
  </si>
  <si>
    <t>占坡村</t>
  </si>
  <si>
    <t>敬老院背后山</t>
  </si>
  <si>
    <t>珂田村</t>
  </si>
  <si>
    <t>水柜</t>
  </si>
  <si>
    <t>山溪村</t>
  </si>
  <si>
    <t>兔儿坞</t>
  </si>
  <si>
    <t>陈家丈培坞</t>
  </si>
  <si>
    <t>再山丈培坞</t>
  </si>
  <si>
    <t>利源村</t>
  </si>
  <si>
    <t>大山村</t>
  </si>
  <si>
    <t>村部对面</t>
  </si>
  <si>
    <t>合格、实际班块为两大块，小的班块为50亩，树种为杉木*枫香，需加强抚育；大的班块为123亩，树种为杉木*枫香等，班块较破碎，后期需加强抚育</t>
  </si>
  <si>
    <t>大洼</t>
  </si>
  <si>
    <t>合格，树种为杉木*枫香，后期需加强抚育</t>
  </si>
  <si>
    <t>郑村村</t>
  </si>
  <si>
    <t>小麦坑</t>
  </si>
  <si>
    <t>合格，树种为枫香*杉木，后期需加强抚育</t>
  </si>
  <si>
    <t>合格，补植树种为枫香*桂花等，后期需加强抚育</t>
  </si>
  <si>
    <t>东庄村</t>
  </si>
  <si>
    <t>一般</t>
  </si>
  <si>
    <t>合格，补植树种为枫香等，后期需加强抚育</t>
  </si>
  <si>
    <t>合格，树种为枫香等，后期需加强抚育</t>
  </si>
  <si>
    <t>栗阳村</t>
  </si>
  <si>
    <t>合格，树种为枫香*桂花等，后期需加强抚育</t>
  </si>
  <si>
    <t>来田村</t>
  </si>
  <si>
    <t>库山村</t>
  </si>
  <si>
    <t>国土绿化提质增量项目</t>
  </si>
  <si>
    <t>生态廊道造林</t>
  </si>
  <si>
    <t>畈心</t>
  </si>
  <si>
    <t>小猪冲</t>
  </si>
  <si>
    <t>朱塘</t>
  </si>
  <si>
    <t>红桃村</t>
  </si>
  <si>
    <t>马石后山</t>
  </si>
  <si>
    <t>桐子坑</t>
  </si>
  <si>
    <t>桐子坑1</t>
  </si>
  <si>
    <t>屋后</t>
  </si>
  <si>
    <t>柏山对面</t>
  </si>
  <si>
    <t>叶旮旯</t>
  </si>
  <si>
    <t>合格，部分香榧苗未完成补植补造；后期已整改完成</t>
  </si>
  <si>
    <t>岩坑坊</t>
  </si>
  <si>
    <t>青枫岭</t>
  </si>
  <si>
    <t>青枫坑</t>
  </si>
  <si>
    <t>合格，造林树种为枫香*浙江楠，正在抚育</t>
  </si>
  <si>
    <t>杜村</t>
  </si>
  <si>
    <t>合格，造林树种为浙江楠*杉木*枫香，正在抚育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</si>
</sst>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;[Red]0.0"/>
    <numFmt numFmtId="178" formatCode="0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6"/>
      <name val="方正小标宋简体"/>
      <charset val="134"/>
    </font>
    <font>
      <b/>
      <sz val="11"/>
      <name val="宋体"/>
      <charset val="134"/>
      <scheme val="minor"/>
    </font>
    <font>
      <sz val="1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/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1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50" applyFont="1" applyFill="1" applyBorder="1" applyAlignment="1">
      <alignment horizontal="center" vertical="center"/>
    </xf>
    <xf numFmtId="0" fontId="5" fillId="0" borderId="1" xfId="49" applyNumberFormat="1" applyFont="1" applyFill="1" applyBorder="1" applyAlignment="1">
      <alignment horizontal="center" vertical="center" wrapText="1"/>
    </xf>
    <xf numFmtId="177" fontId="5" fillId="0" borderId="1" xfId="51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77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49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9" fontId="5" fillId="0" borderId="1" xfId="0" applyNumberFormat="1" applyFont="1" applyFill="1" applyBorder="1" applyAlignment="1">
      <alignment horizontal="center" vertical="center" wrapText="1"/>
    </xf>
    <xf numFmtId="0" fontId="5" fillId="0" borderId="1" xfId="53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78" fontId="5" fillId="0" borderId="1" xfId="49" applyNumberFormat="1" applyFont="1" applyFill="1" applyBorder="1" applyAlignment="1">
      <alignment horizontal="center" vertical="center" wrapText="1"/>
    </xf>
    <xf numFmtId="178" fontId="5" fillId="0" borderId="1" xfId="49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52" applyFont="1" applyFill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0 2" xfId="50"/>
    <cellStyle name="常规_长防林设计有关表格" xfId="51"/>
    <cellStyle name="常规 2" xfId="52"/>
    <cellStyle name="常规 10 7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5"/>
  <sheetViews>
    <sheetView tabSelected="1" workbookViewId="0">
      <pane ySplit="2" topLeftCell="A26" activePane="bottomLeft" state="frozen"/>
      <selection/>
      <selection pane="bottomLeft" activeCell="G34" sqref="G34"/>
    </sheetView>
  </sheetViews>
  <sheetFormatPr defaultColWidth="9" defaultRowHeight="13.5"/>
  <cols>
    <col min="1" max="1" width="6.875" style="1" customWidth="1"/>
    <col min="2" max="2" width="9" style="1" customWidth="1"/>
    <col min="3" max="3" width="17.5" style="1" customWidth="1"/>
    <col min="4" max="4" width="14.625" style="1" customWidth="1"/>
    <col min="5" max="5" width="7" style="1" customWidth="1"/>
    <col min="6" max="6" width="12.125" style="1" customWidth="1"/>
    <col min="7" max="7" width="9.125" style="1" customWidth="1"/>
    <col min="8" max="8" width="8.625" style="1" customWidth="1"/>
    <col min="9" max="9" width="9.25" style="1" customWidth="1"/>
    <col min="10" max="10" width="14.375" style="1" customWidth="1"/>
    <col min="11" max="11" width="18.25" style="2" customWidth="1"/>
    <col min="12" max="13" width="18.0166666666667" style="3" customWidth="1"/>
    <col min="14" max="16384" width="9" style="1"/>
  </cols>
  <sheetData>
    <row r="1" ht="34" customHeight="1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ht="30" customHeight="1" spans="1:1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  <c r="I2" s="6" t="s">
        <v>9</v>
      </c>
      <c r="J2" s="5" t="s">
        <v>10</v>
      </c>
      <c r="K2" s="6" t="s">
        <v>11</v>
      </c>
      <c r="L2" s="6" t="s">
        <v>12</v>
      </c>
      <c r="M2" s="6" t="s">
        <v>13</v>
      </c>
    </row>
    <row r="3" ht="30" customHeight="1" spans="1:13">
      <c r="A3" s="5" t="s">
        <v>14</v>
      </c>
      <c r="B3" s="5"/>
      <c r="C3" s="5"/>
      <c r="D3" s="5"/>
      <c r="E3" s="5"/>
      <c r="F3" s="5"/>
      <c r="G3" s="5">
        <f>SUM(G4:G115)</f>
        <v>13475</v>
      </c>
      <c r="H3" s="5"/>
      <c r="I3" s="5">
        <f>SUM(I4:I115)</f>
        <v>13475</v>
      </c>
      <c r="J3" s="5"/>
      <c r="K3" s="5"/>
      <c r="L3" s="24">
        <f>SUM(L4:L115)</f>
        <v>3234619.9</v>
      </c>
      <c r="M3" s="6"/>
    </row>
    <row r="4" ht="15" customHeight="1" spans="1:13">
      <c r="A4" s="7" t="s">
        <v>15</v>
      </c>
      <c r="B4" s="7" t="s">
        <v>16</v>
      </c>
      <c r="C4" s="7" t="s">
        <v>17</v>
      </c>
      <c r="D4" s="7" t="s">
        <v>18</v>
      </c>
      <c r="E4" s="7" t="s">
        <v>19</v>
      </c>
      <c r="F4" s="7" t="s">
        <v>20</v>
      </c>
      <c r="G4" s="7">
        <v>170</v>
      </c>
      <c r="H4" s="8" t="s">
        <v>21</v>
      </c>
      <c r="I4" s="7">
        <v>170</v>
      </c>
      <c r="J4" s="7" t="s">
        <v>22</v>
      </c>
      <c r="K4" s="7" t="s">
        <v>23</v>
      </c>
      <c r="L4" s="10">
        <v>136000</v>
      </c>
      <c r="M4" s="10" t="s">
        <v>24</v>
      </c>
    </row>
    <row r="5" ht="15" customHeight="1" spans="1:13">
      <c r="A5" s="7" t="s">
        <v>25</v>
      </c>
      <c r="B5" s="7" t="s">
        <v>26</v>
      </c>
      <c r="C5" s="7" t="s">
        <v>27</v>
      </c>
      <c r="D5" s="7" t="s">
        <v>28</v>
      </c>
      <c r="E5" s="7">
        <v>1</v>
      </c>
      <c r="F5" s="7" t="s">
        <v>29</v>
      </c>
      <c r="G5" s="8">
        <v>73</v>
      </c>
      <c r="H5" s="8" t="s">
        <v>30</v>
      </c>
      <c r="I5" s="7">
        <v>73</v>
      </c>
      <c r="J5" s="7" t="s">
        <v>31</v>
      </c>
      <c r="K5" s="7" t="s">
        <v>32</v>
      </c>
      <c r="L5" s="25">
        <v>34560</v>
      </c>
      <c r="M5" s="25" t="s">
        <v>33</v>
      </c>
    </row>
    <row r="6" ht="15" customHeight="1" spans="1:13">
      <c r="A6" s="7" t="s">
        <v>25</v>
      </c>
      <c r="B6" s="7" t="s">
        <v>26</v>
      </c>
      <c r="C6" s="7" t="s">
        <v>27</v>
      </c>
      <c r="D6" s="7" t="s">
        <v>28</v>
      </c>
      <c r="E6" s="7">
        <v>2</v>
      </c>
      <c r="F6" s="7" t="s">
        <v>29</v>
      </c>
      <c r="G6" s="8">
        <v>35</v>
      </c>
      <c r="H6" s="8" t="s">
        <v>30</v>
      </c>
      <c r="I6" s="7">
        <v>35</v>
      </c>
      <c r="J6" s="7" t="s">
        <v>31</v>
      </c>
      <c r="K6" s="7" t="s">
        <v>32</v>
      </c>
      <c r="L6" s="25"/>
      <c r="M6" s="25"/>
    </row>
    <row r="7" ht="15" customHeight="1" spans="1:13">
      <c r="A7" s="7" t="s">
        <v>25</v>
      </c>
      <c r="B7" s="7" t="s">
        <v>34</v>
      </c>
      <c r="C7" s="7" t="s">
        <v>27</v>
      </c>
      <c r="D7" s="7" t="s">
        <v>28</v>
      </c>
      <c r="E7" s="7">
        <v>3</v>
      </c>
      <c r="F7" s="7" t="s">
        <v>35</v>
      </c>
      <c r="G7" s="8">
        <v>27</v>
      </c>
      <c r="H7" s="8" t="s">
        <v>30</v>
      </c>
      <c r="I7" s="7">
        <v>27</v>
      </c>
      <c r="J7" s="7" t="s">
        <v>31</v>
      </c>
      <c r="K7" s="7" t="s">
        <v>32</v>
      </c>
      <c r="L7" s="26">
        <v>10560</v>
      </c>
      <c r="M7" s="25" t="s">
        <v>33</v>
      </c>
    </row>
    <row r="8" ht="15" customHeight="1" spans="1:13">
      <c r="A8" s="7" t="s">
        <v>25</v>
      </c>
      <c r="B8" s="7" t="s">
        <v>34</v>
      </c>
      <c r="C8" s="7" t="s">
        <v>27</v>
      </c>
      <c r="D8" s="7" t="s">
        <v>28</v>
      </c>
      <c r="E8" s="7">
        <v>4</v>
      </c>
      <c r="F8" s="7" t="s">
        <v>35</v>
      </c>
      <c r="G8" s="8">
        <v>6</v>
      </c>
      <c r="H8" s="8" t="s">
        <v>30</v>
      </c>
      <c r="I8" s="7">
        <v>6</v>
      </c>
      <c r="J8" s="7" t="s">
        <v>31</v>
      </c>
      <c r="K8" s="7" t="s">
        <v>32</v>
      </c>
      <c r="L8" s="26"/>
      <c r="M8" s="25"/>
    </row>
    <row r="9" ht="15" customHeight="1" spans="1:13">
      <c r="A9" s="7" t="s">
        <v>25</v>
      </c>
      <c r="B9" s="7" t="s">
        <v>36</v>
      </c>
      <c r="C9" s="7" t="s">
        <v>27</v>
      </c>
      <c r="D9" s="7" t="s">
        <v>28</v>
      </c>
      <c r="E9" s="7">
        <v>5</v>
      </c>
      <c r="F9" s="7" t="s">
        <v>37</v>
      </c>
      <c r="G9" s="8">
        <v>9</v>
      </c>
      <c r="H9" s="8" t="s">
        <v>30</v>
      </c>
      <c r="I9" s="7">
        <v>9</v>
      </c>
      <c r="J9" s="7" t="s">
        <v>31</v>
      </c>
      <c r="K9" s="7" t="s">
        <v>32</v>
      </c>
      <c r="L9" s="26">
        <v>50560</v>
      </c>
      <c r="M9" s="26" t="s">
        <v>33</v>
      </c>
    </row>
    <row r="10" ht="15" customHeight="1" spans="1:13">
      <c r="A10" s="7" t="s">
        <v>25</v>
      </c>
      <c r="B10" s="7" t="s">
        <v>36</v>
      </c>
      <c r="C10" s="7" t="s">
        <v>27</v>
      </c>
      <c r="D10" s="7" t="s">
        <v>28</v>
      </c>
      <c r="E10" s="7">
        <v>6</v>
      </c>
      <c r="F10" s="7" t="s">
        <v>37</v>
      </c>
      <c r="G10" s="8">
        <v>38</v>
      </c>
      <c r="H10" s="8" t="s">
        <v>30</v>
      </c>
      <c r="I10" s="7">
        <v>38</v>
      </c>
      <c r="J10" s="7" t="s">
        <v>31</v>
      </c>
      <c r="K10" s="7" t="s">
        <v>32</v>
      </c>
      <c r="L10" s="26"/>
      <c r="M10" s="26"/>
    </row>
    <row r="11" ht="15" customHeight="1" spans="1:13">
      <c r="A11" s="7" t="s">
        <v>25</v>
      </c>
      <c r="B11" s="7" t="s">
        <v>36</v>
      </c>
      <c r="C11" s="7" t="s">
        <v>27</v>
      </c>
      <c r="D11" s="7" t="s">
        <v>28</v>
      </c>
      <c r="E11" s="7">
        <v>7</v>
      </c>
      <c r="F11" s="7" t="s">
        <v>38</v>
      </c>
      <c r="G11" s="8">
        <v>28</v>
      </c>
      <c r="H11" s="8" t="s">
        <v>30</v>
      </c>
      <c r="I11" s="7">
        <v>28</v>
      </c>
      <c r="J11" s="7" t="s">
        <v>31</v>
      </c>
      <c r="K11" s="7" t="s">
        <v>32</v>
      </c>
      <c r="L11" s="26"/>
      <c r="M11" s="26"/>
    </row>
    <row r="12" ht="15" customHeight="1" spans="1:13">
      <c r="A12" s="7" t="s">
        <v>25</v>
      </c>
      <c r="B12" s="7" t="s">
        <v>36</v>
      </c>
      <c r="C12" s="7" t="s">
        <v>27</v>
      </c>
      <c r="D12" s="7" t="s">
        <v>28</v>
      </c>
      <c r="E12" s="7">
        <v>8</v>
      </c>
      <c r="F12" s="7" t="s">
        <v>38</v>
      </c>
      <c r="G12" s="8">
        <v>7</v>
      </c>
      <c r="H12" s="8" t="s">
        <v>30</v>
      </c>
      <c r="I12" s="7">
        <v>7</v>
      </c>
      <c r="J12" s="7" t="s">
        <v>31</v>
      </c>
      <c r="K12" s="7" t="s">
        <v>32</v>
      </c>
      <c r="L12" s="26"/>
      <c r="M12" s="26"/>
    </row>
    <row r="13" ht="15" customHeight="1" spans="1:13">
      <c r="A13" s="7" t="s">
        <v>25</v>
      </c>
      <c r="B13" s="7" t="s">
        <v>36</v>
      </c>
      <c r="C13" s="7" t="s">
        <v>27</v>
      </c>
      <c r="D13" s="7" t="s">
        <v>28</v>
      </c>
      <c r="E13" s="7">
        <v>9</v>
      </c>
      <c r="F13" s="7" t="s">
        <v>38</v>
      </c>
      <c r="G13" s="8">
        <v>76</v>
      </c>
      <c r="H13" s="8" t="s">
        <v>30</v>
      </c>
      <c r="I13" s="7">
        <v>76</v>
      </c>
      <c r="J13" s="7" t="s">
        <v>31</v>
      </c>
      <c r="K13" s="7" t="s">
        <v>32</v>
      </c>
      <c r="L13" s="26"/>
      <c r="M13" s="26"/>
    </row>
    <row r="14" ht="15" customHeight="1" spans="1:13">
      <c r="A14" s="7" t="s">
        <v>25</v>
      </c>
      <c r="B14" s="7" t="s">
        <v>36</v>
      </c>
      <c r="C14" s="7" t="s">
        <v>27</v>
      </c>
      <c r="D14" s="7" t="s">
        <v>28</v>
      </c>
      <c r="E14" s="7">
        <v>10</v>
      </c>
      <c r="F14" s="7" t="s">
        <v>39</v>
      </c>
      <c r="G14" s="8">
        <v>93</v>
      </c>
      <c r="H14" s="8" t="s">
        <v>30</v>
      </c>
      <c r="I14" s="7">
        <v>93</v>
      </c>
      <c r="J14" s="7" t="s">
        <v>31</v>
      </c>
      <c r="K14" s="7" t="s">
        <v>32</v>
      </c>
      <c r="L14" s="27">
        <v>29760</v>
      </c>
      <c r="M14" s="27" t="s">
        <v>33</v>
      </c>
    </row>
    <row r="15" ht="15" customHeight="1" spans="1:13">
      <c r="A15" s="7" t="s">
        <v>25</v>
      </c>
      <c r="B15" s="7" t="s">
        <v>36</v>
      </c>
      <c r="C15" s="7" t="s">
        <v>27</v>
      </c>
      <c r="D15" s="7" t="s">
        <v>28</v>
      </c>
      <c r="E15" s="7">
        <v>11</v>
      </c>
      <c r="F15" s="7" t="s">
        <v>40</v>
      </c>
      <c r="G15" s="8">
        <v>80</v>
      </c>
      <c r="H15" s="8" t="s">
        <v>30</v>
      </c>
      <c r="I15" s="7">
        <v>80</v>
      </c>
      <c r="J15" s="7" t="s">
        <v>31</v>
      </c>
      <c r="K15" s="7" t="s">
        <v>32</v>
      </c>
      <c r="L15" s="26">
        <v>25600</v>
      </c>
      <c r="M15" s="27" t="s">
        <v>33</v>
      </c>
    </row>
    <row r="16" ht="15" customHeight="1" spans="1:13">
      <c r="A16" s="7" t="s">
        <v>25</v>
      </c>
      <c r="B16" s="7" t="s">
        <v>41</v>
      </c>
      <c r="C16" s="7" t="s">
        <v>27</v>
      </c>
      <c r="D16" s="7" t="s">
        <v>28</v>
      </c>
      <c r="E16" s="7">
        <v>12</v>
      </c>
      <c r="F16" s="7" t="s">
        <v>42</v>
      </c>
      <c r="G16" s="8">
        <v>28</v>
      </c>
      <c r="H16" s="8" t="s">
        <v>30</v>
      </c>
      <c r="I16" s="7">
        <v>28</v>
      </c>
      <c r="J16" s="7" t="s">
        <v>31</v>
      </c>
      <c r="K16" s="7" t="s">
        <v>32</v>
      </c>
      <c r="L16" s="26">
        <v>8960</v>
      </c>
      <c r="M16" s="27" t="s">
        <v>33</v>
      </c>
    </row>
    <row r="17" ht="15" customHeight="1" spans="1:13">
      <c r="A17" s="9" t="s">
        <v>43</v>
      </c>
      <c r="B17" s="9" t="s">
        <v>44</v>
      </c>
      <c r="C17" s="10" t="s">
        <v>45</v>
      </c>
      <c r="D17" s="11" t="s">
        <v>46</v>
      </c>
      <c r="E17" s="10">
        <v>1</v>
      </c>
      <c r="F17" s="10" t="s">
        <v>47</v>
      </c>
      <c r="G17" s="10">
        <v>505</v>
      </c>
      <c r="H17" s="10" t="s">
        <v>48</v>
      </c>
      <c r="I17" s="7">
        <v>505</v>
      </c>
      <c r="J17" s="10" t="s">
        <v>31</v>
      </c>
      <c r="K17" s="10" t="s">
        <v>49</v>
      </c>
      <c r="L17" s="26">
        <v>459845</v>
      </c>
      <c r="M17" s="26" t="s">
        <v>33</v>
      </c>
    </row>
    <row r="18" ht="15" customHeight="1" spans="1:13">
      <c r="A18" s="9" t="s">
        <v>43</v>
      </c>
      <c r="B18" s="9" t="s">
        <v>44</v>
      </c>
      <c r="C18" s="10" t="s">
        <v>45</v>
      </c>
      <c r="D18" s="11" t="s">
        <v>46</v>
      </c>
      <c r="E18" s="10">
        <v>2</v>
      </c>
      <c r="F18" s="10" t="s">
        <v>47</v>
      </c>
      <c r="G18" s="10">
        <v>202</v>
      </c>
      <c r="H18" s="10" t="s">
        <v>48</v>
      </c>
      <c r="I18" s="7">
        <v>202</v>
      </c>
      <c r="J18" s="10" t="s">
        <v>31</v>
      </c>
      <c r="K18" s="10" t="s">
        <v>49</v>
      </c>
      <c r="L18" s="26"/>
      <c r="M18" s="26"/>
    </row>
    <row r="19" ht="15" customHeight="1" spans="1:13">
      <c r="A19" s="9" t="s">
        <v>43</v>
      </c>
      <c r="B19" s="9" t="s">
        <v>50</v>
      </c>
      <c r="C19" s="10" t="s">
        <v>45</v>
      </c>
      <c r="D19" s="11" t="s">
        <v>46</v>
      </c>
      <c r="E19" s="10">
        <v>3</v>
      </c>
      <c r="F19" s="10" t="s">
        <v>47</v>
      </c>
      <c r="G19" s="10">
        <v>118</v>
      </c>
      <c r="H19" s="10" t="s">
        <v>48</v>
      </c>
      <c r="I19" s="7">
        <v>118</v>
      </c>
      <c r="J19" s="10" t="s">
        <v>31</v>
      </c>
      <c r="K19" s="10" t="s">
        <v>49</v>
      </c>
      <c r="L19" s="26"/>
      <c r="M19" s="26"/>
    </row>
    <row r="20" ht="15" customHeight="1" spans="1:13">
      <c r="A20" s="9" t="s">
        <v>43</v>
      </c>
      <c r="B20" s="11" t="s">
        <v>44</v>
      </c>
      <c r="C20" s="10" t="s">
        <v>45</v>
      </c>
      <c r="D20" s="11" t="s">
        <v>51</v>
      </c>
      <c r="E20" s="10">
        <v>1</v>
      </c>
      <c r="F20" s="10"/>
      <c r="G20" s="7">
        <v>444</v>
      </c>
      <c r="H20" s="10" t="s">
        <v>48</v>
      </c>
      <c r="I20" s="7">
        <v>444</v>
      </c>
      <c r="J20" s="10" t="s">
        <v>31</v>
      </c>
      <c r="K20" s="10" t="s">
        <v>49</v>
      </c>
      <c r="L20" s="26">
        <v>38406</v>
      </c>
      <c r="M20" s="27" t="s">
        <v>33</v>
      </c>
    </row>
    <row r="21" ht="15" customHeight="1" spans="1:13">
      <c r="A21" s="9" t="s">
        <v>43</v>
      </c>
      <c r="B21" s="11" t="s">
        <v>44</v>
      </c>
      <c r="C21" s="10" t="s">
        <v>45</v>
      </c>
      <c r="D21" s="11" t="s">
        <v>51</v>
      </c>
      <c r="E21" s="10">
        <v>2</v>
      </c>
      <c r="F21" s="10"/>
      <c r="G21" s="7">
        <v>435</v>
      </c>
      <c r="H21" s="10" t="s">
        <v>48</v>
      </c>
      <c r="I21" s="7">
        <v>435</v>
      </c>
      <c r="J21" s="10" t="s">
        <v>31</v>
      </c>
      <c r="K21" s="10" t="s">
        <v>49</v>
      </c>
      <c r="L21" s="26">
        <v>37628</v>
      </c>
      <c r="M21" s="27" t="s">
        <v>33</v>
      </c>
    </row>
    <row r="22" ht="15" customHeight="1" spans="1:13">
      <c r="A22" s="9" t="s">
        <v>43</v>
      </c>
      <c r="B22" s="11" t="s">
        <v>50</v>
      </c>
      <c r="C22" s="10" t="s">
        <v>45</v>
      </c>
      <c r="D22" s="9" t="s">
        <v>52</v>
      </c>
      <c r="E22" s="9">
        <v>1</v>
      </c>
      <c r="F22" s="10"/>
      <c r="G22" s="11">
        <v>104.6</v>
      </c>
      <c r="H22" s="10" t="s">
        <v>48</v>
      </c>
      <c r="I22" s="7">
        <v>104.6</v>
      </c>
      <c r="J22" s="10" t="s">
        <v>31</v>
      </c>
      <c r="K22" s="10" t="s">
        <v>49</v>
      </c>
      <c r="L22" s="27">
        <v>45187.2</v>
      </c>
      <c r="M22" s="27" t="s">
        <v>33</v>
      </c>
    </row>
    <row r="23" ht="15" customHeight="1" spans="1:13">
      <c r="A23" s="9" t="s">
        <v>43</v>
      </c>
      <c r="B23" s="11" t="s">
        <v>44</v>
      </c>
      <c r="C23" s="10" t="s">
        <v>45</v>
      </c>
      <c r="D23" s="9" t="s">
        <v>52</v>
      </c>
      <c r="E23" s="9">
        <v>2</v>
      </c>
      <c r="F23" s="10"/>
      <c r="G23" s="11">
        <v>16.7</v>
      </c>
      <c r="H23" s="10" t="s">
        <v>48</v>
      </c>
      <c r="I23" s="7">
        <v>16.7</v>
      </c>
      <c r="J23" s="10" t="s">
        <v>31</v>
      </c>
      <c r="K23" s="10" t="s">
        <v>49</v>
      </c>
      <c r="L23" s="27">
        <v>7214.4</v>
      </c>
      <c r="M23" s="27" t="s">
        <v>33</v>
      </c>
    </row>
    <row r="24" ht="15" customHeight="1" spans="1:13">
      <c r="A24" s="9" t="s">
        <v>43</v>
      </c>
      <c r="B24" s="11" t="s">
        <v>53</v>
      </c>
      <c r="C24" s="10" t="s">
        <v>45</v>
      </c>
      <c r="D24" s="9" t="s">
        <v>52</v>
      </c>
      <c r="E24" s="9">
        <v>3</v>
      </c>
      <c r="F24" s="10"/>
      <c r="G24" s="12">
        <v>12.7</v>
      </c>
      <c r="H24" s="10" t="s">
        <v>48</v>
      </c>
      <c r="I24" s="7">
        <v>12.7</v>
      </c>
      <c r="J24" s="10" t="s">
        <v>31</v>
      </c>
      <c r="K24" s="10" t="s">
        <v>49</v>
      </c>
      <c r="L24" s="27">
        <v>5486.4</v>
      </c>
      <c r="M24" s="27" t="s">
        <v>33</v>
      </c>
    </row>
    <row r="25" ht="15" customHeight="1" spans="1:13">
      <c r="A25" s="9" t="s">
        <v>43</v>
      </c>
      <c r="B25" s="11" t="s">
        <v>54</v>
      </c>
      <c r="C25" s="10" t="s">
        <v>45</v>
      </c>
      <c r="D25" s="9" t="s">
        <v>52</v>
      </c>
      <c r="E25" s="9">
        <v>4</v>
      </c>
      <c r="F25" s="10"/>
      <c r="G25" s="13">
        <v>59.2</v>
      </c>
      <c r="H25" s="10" t="s">
        <v>48</v>
      </c>
      <c r="I25" s="7">
        <v>59.2</v>
      </c>
      <c r="J25" s="10" t="s">
        <v>31</v>
      </c>
      <c r="K25" s="10" t="s">
        <v>49</v>
      </c>
      <c r="L25" s="27">
        <v>25574.4</v>
      </c>
      <c r="M25" s="27" t="s">
        <v>33</v>
      </c>
    </row>
    <row r="26" ht="15" customHeight="1" spans="1:13">
      <c r="A26" s="9" t="s">
        <v>43</v>
      </c>
      <c r="B26" s="14" t="s">
        <v>55</v>
      </c>
      <c r="C26" s="10" t="s">
        <v>45</v>
      </c>
      <c r="D26" s="9" t="s">
        <v>52</v>
      </c>
      <c r="E26" s="9">
        <v>5</v>
      </c>
      <c r="F26" s="10"/>
      <c r="G26" s="13">
        <v>11</v>
      </c>
      <c r="H26" s="10" t="s">
        <v>48</v>
      </c>
      <c r="I26" s="7">
        <v>11</v>
      </c>
      <c r="J26" s="10" t="s">
        <v>31</v>
      </c>
      <c r="K26" s="10" t="s">
        <v>49</v>
      </c>
      <c r="L26" s="27">
        <v>4752</v>
      </c>
      <c r="M26" s="27" t="s">
        <v>33</v>
      </c>
    </row>
    <row r="27" ht="15" customHeight="1" spans="1:13">
      <c r="A27" s="9" t="s">
        <v>43</v>
      </c>
      <c r="B27" s="14" t="s">
        <v>56</v>
      </c>
      <c r="C27" s="10" t="s">
        <v>45</v>
      </c>
      <c r="D27" s="9" t="s">
        <v>52</v>
      </c>
      <c r="E27" s="9">
        <v>6</v>
      </c>
      <c r="F27" s="10"/>
      <c r="G27" s="12">
        <v>29.1</v>
      </c>
      <c r="H27" s="10" t="s">
        <v>48</v>
      </c>
      <c r="I27" s="7">
        <v>29.1</v>
      </c>
      <c r="J27" s="10" t="s">
        <v>31</v>
      </c>
      <c r="K27" s="10" t="s">
        <v>49</v>
      </c>
      <c r="L27" s="27">
        <v>12571.2</v>
      </c>
      <c r="M27" s="27" t="s">
        <v>33</v>
      </c>
    </row>
    <row r="28" ht="15" customHeight="1" spans="1:13">
      <c r="A28" s="9" t="s">
        <v>57</v>
      </c>
      <c r="B28" s="15" t="s">
        <v>58</v>
      </c>
      <c r="C28" s="10" t="s">
        <v>45</v>
      </c>
      <c r="D28" s="9" t="s">
        <v>52</v>
      </c>
      <c r="E28" s="16">
        <v>1</v>
      </c>
      <c r="F28" s="10"/>
      <c r="G28" s="17">
        <v>49.5</v>
      </c>
      <c r="H28" s="10" t="s">
        <v>21</v>
      </c>
      <c r="I28" s="17">
        <v>49.5</v>
      </c>
      <c r="J28" s="7" t="s">
        <v>22</v>
      </c>
      <c r="K28" s="10" t="s">
        <v>59</v>
      </c>
      <c r="L28" s="26">
        <v>25784</v>
      </c>
      <c r="M28" s="27" t="s">
        <v>33</v>
      </c>
    </row>
    <row r="29" ht="15" customHeight="1" spans="1:13">
      <c r="A29" s="9" t="s">
        <v>57</v>
      </c>
      <c r="B29" s="15" t="s">
        <v>60</v>
      </c>
      <c r="C29" s="10" t="s">
        <v>45</v>
      </c>
      <c r="D29" s="9" t="s">
        <v>52</v>
      </c>
      <c r="E29" s="18">
        <v>2</v>
      </c>
      <c r="F29" s="10"/>
      <c r="G29" s="19">
        <v>18.5</v>
      </c>
      <c r="H29" s="10" t="s">
        <v>61</v>
      </c>
      <c r="I29" s="19">
        <v>18.5</v>
      </c>
      <c r="J29" s="7" t="s">
        <v>22</v>
      </c>
      <c r="K29" s="10" t="s">
        <v>59</v>
      </c>
      <c r="L29" s="26">
        <v>9637</v>
      </c>
      <c r="M29" s="27" t="s">
        <v>33</v>
      </c>
    </row>
    <row r="30" ht="15" customHeight="1" spans="1:13">
      <c r="A30" s="9" t="s">
        <v>57</v>
      </c>
      <c r="B30" s="15" t="s">
        <v>62</v>
      </c>
      <c r="C30" s="10" t="s">
        <v>45</v>
      </c>
      <c r="D30" s="9" t="s">
        <v>52</v>
      </c>
      <c r="E30" s="18">
        <v>3</v>
      </c>
      <c r="F30" s="10"/>
      <c r="G30" s="19">
        <v>15.6</v>
      </c>
      <c r="H30" s="10" t="s">
        <v>21</v>
      </c>
      <c r="I30" s="19">
        <v>15.6</v>
      </c>
      <c r="J30" s="7" t="s">
        <v>22</v>
      </c>
      <c r="K30" s="10" t="s">
        <v>59</v>
      </c>
      <c r="L30" s="26">
        <v>8126</v>
      </c>
      <c r="M30" s="27" t="s">
        <v>33</v>
      </c>
    </row>
    <row r="31" ht="15" customHeight="1" spans="1:13">
      <c r="A31" s="9" t="s">
        <v>57</v>
      </c>
      <c r="B31" s="15" t="s">
        <v>63</v>
      </c>
      <c r="C31" s="10" t="s">
        <v>45</v>
      </c>
      <c r="D31" s="9" t="s">
        <v>52</v>
      </c>
      <c r="E31" s="20">
        <v>4</v>
      </c>
      <c r="F31" s="10"/>
      <c r="G31" s="19">
        <v>19.3</v>
      </c>
      <c r="H31" s="10" t="s">
        <v>21</v>
      </c>
      <c r="I31" s="19">
        <v>19.3</v>
      </c>
      <c r="J31" s="7" t="s">
        <v>22</v>
      </c>
      <c r="K31" s="10" t="s">
        <v>59</v>
      </c>
      <c r="L31" s="26">
        <v>10053</v>
      </c>
      <c r="M31" s="27" t="s">
        <v>33</v>
      </c>
    </row>
    <row r="32" ht="15" customHeight="1" spans="1:13">
      <c r="A32" s="9" t="s">
        <v>64</v>
      </c>
      <c r="B32" s="21" t="s">
        <v>65</v>
      </c>
      <c r="C32" s="10" t="s">
        <v>45</v>
      </c>
      <c r="D32" s="11" t="s">
        <v>66</v>
      </c>
      <c r="E32" s="7">
        <v>7</v>
      </c>
      <c r="F32" s="10" t="s">
        <v>67</v>
      </c>
      <c r="G32" s="7">
        <v>50</v>
      </c>
      <c r="H32" s="22">
        <v>0.85</v>
      </c>
      <c r="I32" s="7">
        <v>50</v>
      </c>
      <c r="J32" s="10" t="s">
        <v>68</v>
      </c>
      <c r="K32" s="10" t="s">
        <v>69</v>
      </c>
      <c r="L32" s="26">
        <v>42500</v>
      </c>
      <c r="M32" s="27" t="s">
        <v>33</v>
      </c>
    </row>
    <row r="33" ht="15" customHeight="1" spans="1:13">
      <c r="A33" s="9" t="s">
        <v>64</v>
      </c>
      <c r="B33" s="23" t="s">
        <v>70</v>
      </c>
      <c r="C33" s="10" t="s">
        <v>45</v>
      </c>
      <c r="D33" s="11" t="s">
        <v>51</v>
      </c>
      <c r="E33" s="23">
        <v>1</v>
      </c>
      <c r="F33" s="10"/>
      <c r="G33" s="23">
        <v>200</v>
      </c>
      <c r="H33" s="22">
        <v>0.85</v>
      </c>
      <c r="I33" s="23">
        <v>200</v>
      </c>
      <c r="J33" s="10" t="s">
        <v>68</v>
      </c>
      <c r="K33" s="10" t="s">
        <v>69</v>
      </c>
      <c r="L33" s="26">
        <v>18799</v>
      </c>
      <c r="M33" s="27" t="s">
        <v>33</v>
      </c>
    </row>
    <row r="34" ht="15" customHeight="1" spans="1:13">
      <c r="A34" s="9" t="s">
        <v>64</v>
      </c>
      <c r="B34" s="23" t="s">
        <v>65</v>
      </c>
      <c r="C34" s="10" t="s">
        <v>45</v>
      </c>
      <c r="D34" s="11" t="s">
        <v>51</v>
      </c>
      <c r="E34" s="23">
        <v>2</v>
      </c>
      <c r="F34" s="10"/>
      <c r="G34" s="23">
        <v>90</v>
      </c>
      <c r="H34" s="22">
        <v>0.85</v>
      </c>
      <c r="I34" s="23">
        <v>90</v>
      </c>
      <c r="J34" s="10" t="s">
        <v>68</v>
      </c>
      <c r="K34" s="10" t="s">
        <v>69</v>
      </c>
      <c r="L34" s="26">
        <v>8460</v>
      </c>
      <c r="M34" s="27" t="s">
        <v>33</v>
      </c>
    </row>
    <row r="35" ht="15" customHeight="1" spans="1:13">
      <c r="A35" s="9" t="s">
        <v>64</v>
      </c>
      <c r="B35" s="23" t="s">
        <v>71</v>
      </c>
      <c r="C35" s="10" t="s">
        <v>45</v>
      </c>
      <c r="D35" s="11" t="s">
        <v>51</v>
      </c>
      <c r="E35" s="23">
        <v>3</v>
      </c>
      <c r="F35" s="10"/>
      <c r="G35" s="23">
        <v>200</v>
      </c>
      <c r="H35" s="22">
        <v>0.85</v>
      </c>
      <c r="I35" s="23">
        <v>200</v>
      </c>
      <c r="J35" s="10" t="s">
        <v>68</v>
      </c>
      <c r="K35" s="10" t="s">
        <v>69</v>
      </c>
      <c r="L35" s="26">
        <v>18799</v>
      </c>
      <c r="M35" s="27" t="s">
        <v>33</v>
      </c>
    </row>
    <row r="36" ht="15" customHeight="1" spans="1:13">
      <c r="A36" s="9" t="s">
        <v>64</v>
      </c>
      <c r="B36" s="23" t="s">
        <v>72</v>
      </c>
      <c r="C36" s="10" t="s">
        <v>45</v>
      </c>
      <c r="D36" s="11" t="s">
        <v>51</v>
      </c>
      <c r="E36" s="23">
        <v>4</v>
      </c>
      <c r="F36" s="10"/>
      <c r="G36" s="23">
        <v>200</v>
      </c>
      <c r="H36" s="22">
        <v>0.85</v>
      </c>
      <c r="I36" s="23">
        <v>200</v>
      </c>
      <c r="J36" s="10" t="s">
        <v>68</v>
      </c>
      <c r="K36" s="10" t="s">
        <v>69</v>
      </c>
      <c r="L36" s="26">
        <v>18799</v>
      </c>
      <c r="M36" s="27" t="s">
        <v>33</v>
      </c>
    </row>
    <row r="37" ht="15" customHeight="1" spans="1:13">
      <c r="A37" s="9" t="s">
        <v>64</v>
      </c>
      <c r="B37" s="23" t="s">
        <v>65</v>
      </c>
      <c r="C37" s="10" t="s">
        <v>45</v>
      </c>
      <c r="D37" s="11" t="s">
        <v>51</v>
      </c>
      <c r="E37" s="23">
        <v>5</v>
      </c>
      <c r="F37" s="10"/>
      <c r="G37" s="23">
        <v>60</v>
      </c>
      <c r="H37" s="22">
        <v>0.85</v>
      </c>
      <c r="I37" s="23">
        <v>60</v>
      </c>
      <c r="J37" s="10" t="s">
        <v>68</v>
      </c>
      <c r="K37" s="10" t="s">
        <v>69</v>
      </c>
      <c r="L37" s="26">
        <v>28198</v>
      </c>
      <c r="M37" s="27" t="s">
        <v>33</v>
      </c>
    </row>
    <row r="38" ht="15" customHeight="1" spans="1:13">
      <c r="A38" s="9" t="s">
        <v>64</v>
      </c>
      <c r="B38" s="23" t="s">
        <v>65</v>
      </c>
      <c r="C38" s="10" t="s">
        <v>45</v>
      </c>
      <c r="D38" s="11" t="s">
        <v>51</v>
      </c>
      <c r="E38" s="23">
        <v>6</v>
      </c>
      <c r="F38" s="10"/>
      <c r="G38" s="23">
        <v>50</v>
      </c>
      <c r="H38" s="22">
        <v>0.85</v>
      </c>
      <c r="I38" s="23">
        <v>50</v>
      </c>
      <c r="J38" s="10" t="s">
        <v>68</v>
      </c>
      <c r="K38" s="10" t="s">
        <v>69</v>
      </c>
      <c r="L38" s="26">
        <v>4700</v>
      </c>
      <c r="M38" s="27" t="s">
        <v>33</v>
      </c>
    </row>
    <row r="39" ht="15" customHeight="1" spans="1:13">
      <c r="A39" s="9" t="s">
        <v>73</v>
      </c>
      <c r="B39" s="9" t="s">
        <v>74</v>
      </c>
      <c r="C39" s="10" t="s">
        <v>45</v>
      </c>
      <c r="D39" s="11" t="s">
        <v>46</v>
      </c>
      <c r="E39" s="10">
        <v>1</v>
      </c>
      <c r="F39" s="10" t="s">
        <v>75</v>
      </c>
      <c r="G39" s="10">
        <v>315</v>
      </c>
      <c r="H39" s="10" t="s">
        <v>21</v>
      </c>
      <c r="I39" s="10">
        <v>315</v>
      </c>
      <c r="J39" s="7" t="s">
        <v>22</v>
      </c>
      <c r="K39" s="10" t="s">
        <v>76</v>
      </c>
      <c r="L39" s="28">
        <f>225000-100000</f>
        <v>125000</v>
      </c>
      <c r="M39" s="28" t="s">
        <v>33</v>
      </c>
    </row>
    <row r="40" ht="15" customHeight="1" spans="1:13">
      <c r="A40" s="9" t="s">
        <v>73</v>
      </c>
      <c r="B40" s="9" t="s">
        <v>74</v>
      </c>
      <c r="C40" s="10" t="s">
        <v>45</v>
      </c>
      <c r="D40" s="11" t="s">
        <v>46</v>
      </c>
      <c r="E40" s="10">
        <v>2</v>
      </c>
      <c r="F40" s="10" t="s">
        <v>75</v>
      </c>
      <c r="G40" s="10">
        <v>65</v>
      </c>
      <c r="H40" s="10" t="s">
        <v>21</v>
      </c>
      <c r="I40" s="10">
        <v>65</v>
      </c>
      <c r="J40" s="7" t="s">
        <v>22</v>
      </c>
      <c r="K40" s="10" t="s">
        <v>76</v>
      </c>
      <c r="L40" s="28"/>
      <c r="M40" s="28"/>
    </row>
    <row r="41" ht="15" customHeight="1" spans="1:13">
      <c r="A41" s="9" t="s">
        <v>73</v>
      </c>
      <c r="B41" s="9" t="s">
        <v>74</v>
      </c>
      <c r="C41" s="10" t="s">
        <v>45</v>
      </c>
      <c r="D41" s="11" t="s">
        <v>46</v>
      </c>
      <c r="E41" s="10">
        <v>3</v>
      </c>
      <c r="F41" s="10" t="s">
        <v>75</v>
      </c>
      <c r="G41" s="10">
        <v>70</v>
      </c>
      <c r="H41" s="10" t="s">
        <v>21</v>
      </c>
      <c r="I41" s="10">
        <v>70</v>
      </c>
      <c r="J41" s="7" t="s">
        <v>22</v>
      </c>
      <c r="K41" s="10" t="s">
        <v>76</v>
      </c>
      <c r="L41" s="28"/>
      <c r="M41" s="28"/>
    </row>
    <row r="42" ht="15" customHeight="1" spans="1:13">
      <c r="A42" s="9" t="s">
        <v>73</v>
      </c>
      <c r="B42" s="11" t="s">
        <v>77</v>
      </c>
      <c r="C42" s="10" t="s">
        <v>45</v>
      </c>
      <c r="D42" s="11" t="s">
        <v>51</v>
      </c>
      <c r="E42" s="10">
        <v>6</v>
      </c>
      <c r="F42" s="10"/>
      <c r="G42" s="10">
        <v>300</v>
      </c>
      <c r="H42" s="10" t="s">
        <v>21</v>
      </c>
      <c r="I42" s="10">
        <v>300</v>
      </c>
      <c r="J42" s="7" t="s">
        <v>22</v>
      </c>
      <c r="K42" s="10" t="s">
        <v>78</v>
      </c>
      <c r="L42" s="29">
        <v>34600</v>
      </c>
      <c r="M42" s="27" t="s">
        <v>33</v>
      </c>
    </row>
    <row r="43" ht="15" customHeight="1" spans="1:13">
      <c r="A43" s="9" t="s">
        <v>79</v>
      </c>
      <c r="B43" s="9" t="s">
        <v>80</v>
      </c>
      <c r="C43" s="10" t="s">
        <v>45</v>
      </c>
      <c r="D43" s="11" t="s">
        <v>46</v>
      </c>
      <c r="E43" s="10">
        <v>1</v>
      </c>
      <c r="F43" s="10" t="s">
        <v>81</v>
      </c>
      <c r="G43" s="10">
        <v>70</v>
      </c>
      <c r="H43" s="22">
        <v>0.85</v>
      </c>
      <c r="I43" s="10">
        <v>70</v>
      </c>
      <c r="J43" s="10" t="s">
        <v>68</v>
      </c>
      <c r="K43" s="10" t="s">
        <v>69</v>
      </c>
      <c r="L43" s="27">
        <v>32200</v>
      </c>
      <c r="M43" s="27" t="s">
        <v>33</v>
      </c>
    </row>
    <row r="44" ht="15" customHeight="1" spans="1:13">
      <c r="A44" s="9" t="s">
        <v>79</v>
      </c>
      <c r="B44" s="9" t="s">
        <v>80</v>
      </c>
      <c r="C44" s="10" t="s">
        <v>45</v>
      </c>
      <c r="D44" s="11" t="s">
        <v>46</v>
      </c>
      <c r="E44" s="10">
        <v>2</v>
      </c>
      <c r="F44" s="10" t="s">
        <v>82</v>
      </c>
      <c r="G44" s="10">
        <v>59</v>
      </c>
      <c r="H44" s="22">
        <v>0.85</v>
      </c>
      <c r="I44" s="10">
        <v>59</v>
      </c>
      <c r="J44" s="10" t="s">
        <v>68</v>
      </c>
      <c r="K44" s="10" t="s">
        <v>69</v>
      </c>
      <c r="L44" s="27">
        <v>27140</v>
      </c>
      <c r="M44" s="27" t="s">
        <v>33</v>
      </c>
    </row>
    <row r="45" ht="15" customHeight="1" spans="1:13">
      <c r="A45" s="9" t="s">
        <v>79</v>
      </c>
      <c r="B45" s="9" t="s">
        <v>80</v>
      </c>
      <c r="C45" s="10" t="s">
        <v>45</v>
      </c>
      <c r="D45" s="11" t="s">
        <v>46</v>
      </c>
      <c r="E45" s="10">
        <v>3</v>
      </c>
      <c r="F45" s="10" t="s">
        <v>81</v>
      </c>
      <c r="G45" s="10">
        <v>97</v>
      </c>
      <c r="H45" s="22">
        <v>0.85</v>
      </c>
      <c r="I45" s="10">
        <v>97</v>
      </c>
      <c r="J45" s="10" t="s">
        <v>68</v>
      </c>
      <c r="K45" s="10" t="s">
        <v>69</v>
      </c>
      <c r="L45" s="27">
        <v>44620</v>
      </c>
      <c r="M45" s="27" t="s">
        <v>33</v>
      </c>
    </row>
    <row r="46" ht="15" customHeight="1" spans="1:13">
      <c r="A46" s="9" t="s">
        <v>79</v>
      </c>
      <c r="B46" s="9" t="s">
        <v>80</v>
      </c>
      <c r="C46" s="10" t="s">
        <v>45</v>
      </c>
      <c r="D46" s="11" t="s">
        <v>46</v>
      </c>
      <c r="E46" s="10">
        <v>4</v>
      </c>
      <c r="F46" s="10" t="s">
        <v>81</v>
      </c>
      <c r="G46" s="10">
        <v>107</v>
      </c>
      <c r="H46" s="22">
        <v>0.85</v>
      </c>
      <c r="I46" s="10">
        <v>107</v>
      </c>
      <c r="J46" s="10" t="s">
        <v>68</v>
      </c>
      <c r="K46" s="10" t="s">
        <v>69</v>
      </c>
      <c r="L46" s="27">
        <v>49220</v>
      </c>
      <c r="M46" s="27" t="s">
        <v>33</v>
      </c>
    </row>
    <row r="47" ht="15" customHeight="1" spans="1:13">
      <c r="A47" s="9" t="s">
        <v>79</v>
      </c>
      <c r="B47" s="11" t="s">
        <v>80</v>
      </c>
      <c r="C47" s="10" t="s">
        <v>45</v>
      </c>
      <c r="D47" s="11" t="s">
        <v>51</v>
      </c>
      <c r="E47" s="10">
        <v>1</v>
      </c>
      <c r="F47" s="10"/>
      <c r="G47" s="7">
        <v>400</v>
      </c>
      <c r="H47" s="22">
        <v>0.85</v>
      </c>
      <c r="I47" s="7">
        <f t="shared" ref="I47:I49" si="0">G47</f>
        <v>400</v>
      </c>
      <c r="J47" s="10" t="s">
        <v>68</v>
      </c>
      <c r="K47" s="10" t="s">
        <v>69</v>
      </c>
      <c r="L47" s="26">
        <v>36945</v>
      </c>
      <c r="M47" s="27" t="s">
        <v>33</v>
      </c>
    </row>
    <row r="48" ht="15" customHeight="1" spans="1:13">
      <c r="A48" s="9" t="s">
        <v>79</v>
      </c>
      <c r="B48" s="11" t="s">
        <v>80</v>
      </c>
      <c r="C48" s="10" t="s">
        <v>45</v>
      </c>
      <c r="D48" s="11" t="s">
        <v>51</v>
      </c>
      <c r="E48" s="10">
        <v>2</v>
      </c>
      <c r="F48" s="10"/>
      <c r="G48" s="7">
        <v>107</v>
      </c>
      <c r="H48" s="22">
        <v>0.85</v>
      </c>
      <c r="I48" s="7">
        <f t="shared" si="0"/>
        <v>107</v>
      </c>
      <c r="J48" s="10" t="s">
        <v>68</v>
      </c>
      <c r="K48" s="10" t="s">
        <v>69</v>
      </c>
      <c r="L48" s="26">
        <v>9883</v>
      </c>
      <c r="M48" s="27" t="s">
        <v>33</v>
      </c>
    </row>
    <row r="49" ht="15" customHeight="1" spans="1:13">
      <c r="A49" s="9" t="s">
        <v>79</v>
      </c>
      <c r="B49" s="11" t="s">
        <v>83</v>
      </c>
      <c r="C49" s="10" t="s">
        <v>45</v>
      </c>
      <c r="D49" s="11" t="s">
        <v>51</v>
      </c>
      <c r="E49" s="10">
        <v>3</v>
      </c>
      <c r="F49" s="10"/>
      <c r="G49" s="7">
        <v>200</v>
      </c>
      <c r="H49" s="22">
        <v>0.85</v>
      </c>
      <c r="I49" s="7">
        <f t="shared" si="0"/>
        <v>200</v>
      </c>
      <c r="J49" s="10" t="s">
        <v>68</v>
      </c>
      <c r="K49" s="10" t="s">
        <v>69</v>
      </c>
      <c r="L49" s="26">
        <v>18472</v>
      </c>
      <c r="M49" s="27" t="s">
        <v>33</v>
      </c>
    </row>
    <row r="50" ht="15" customHeight="1" spans="1:13">
      <c r="A50" s="9" t="s">
        <v>79</v>
      </c>
      <c r="B50" s="11" t="s">
        <v>84</v>
      </c>
      <c r="C50" s="10" t="s">
        <v>45</v>
      </c>
      <c r="D50" s="9" t="s">
        <v>52</v>
      </c>
      <c r="E50" s="9">
        <v>1</v>
      </c>
      <c r="F50" s="10"/>
      <c r="G50" s="12">
        <v>60.5</v>
      </c>
      <c r="H50" s="22">
        <v>0.85</v>
      </c>
      <c r="I50" s="12">
        <v>60.5</v>
      </c>
      <c r="J50" s="10" t="s">
        <v>68</v>
      </c>
      <c r="K50" s="10" t="s">
        <v>69</v>
      </c>
      <c r="L50" s="26">
        <v>31105</v>
      </c>
      <c r="M50" s="27" t="s">
        <v>33</v>
      </c>
    </row>
    <row r="51" ht="15" customHeight="1" spans="1:13">
      <c r="A51" s="9" t="s">
        <v>79</v>
      </c>
      <c r="B51" s="14" t="s">
        <v>85</v>
      </c>
      <c r="C51" s="10" t="s">
        <v>45</v>
      </c>
      <c r="D51" s="9" t="s">
        <v>52</v>
      </c>
      <c r="E51" s="9">
        <v>2</v>
      </c>
      <c r="F51" s="10"/>
      <c r="G51" s="9">
        <v>5</v>
      </c>
      <c r="H51" s="22">
        <v>0.85</v>
      </c>
      <c r="I51" s="9">
        <v>5</v>
      </c>
      <c r="J51" s="10" t="s">
        <v>68</v>
      </c>
      <c r="K51" s="10" t="s">
        <v>69</v>
      </c>
      <c r="L51" s="26">
        <v>2571</v>
      </c>
      <c r="M51" s="27" t="s">
        <v>33</v>
      </c>
    </row>
    <row r="52" ht="15" customHeight="1" spans="1:13">
      <c r="A52" s="9" t="s">
        <v>79</v>
      </c>
      <c r="B52" s="9" t="s">
        <v>86</v>
      </c>
      <c r="C52" s="10" t="s">
        <v>45</v>
      </c>
      <c r="D52" s="9" t="s">
        <v>52</v>
      </c>
      <c r="E52" s="9">
        <v>3</v>
      </c>
      <c r="F52" s="10"/>
      <c r="G52" s="9">
        <v>68.9</v>
      </c>
      <c r="H52" s="22">
        <v>0.85</v>
      </c>
      <c r="I52" s="9">
        <v>68.9</v>
      </c>
      <c r="J52" s="10" t="s">
        <v>68</v>
      </c>
      <c r="K52" s="10" t="s">
        <v>69</v>
      </c>
      <c r="L52" s="26">
        <v>35424</v>
      </c>
      <c r="M52" s="27" t="s">
        <v>33</v>
      </c>
    </row>
    <row r="53" ht="15" customHeight="1" spans="1:13">
      <c r="A53" s="9" t="s">
        <v>15</v>
      </c>
      <c r="B53" s="7" t="s">
        <v>87</v>
      </c>
      <c r="C53" s="10" t="s">
        <v>45</v>
      </c>
      <c r="D53" s="9" t="s">
        <v>52</v>
      </c>
      <c r="E53" s="10">
        <v>1</v>
      </c>
      <c r="F53" s="10"/>
      <c r="G53" s="10">
        <v>62.1</v>
      </c>
      <c r="H53" s="10" t="s">
        <v>61</v>
      </c>
      <c r="I53" s="10">
        <v>62.1</v>
      </c>
      <c r="J53" s="7" t="s">
        <v>22</v>
      </c>
      <c r="K53" s="10" t="s">
        <v>59</v>
      </c>
      <c r="L53" s="26">
        <v>28628</v>
      </c>
      <c r="M53" s="27" t="s">
        <v>33</v>
      </c>
    </row>
    <row r="54" ht="15" customHeight="1" spans="1:13">
      <c r="A54" s="9" t="s">
        <v>15</v>
      </c>
      <c r="B54" s="7" t="s">
        <v>88</v>
      </c>
      <c r="C54" s="10" t="s">
        <v>45</v>
      </c>
      <c r="D54" s="9" t="s">
        <v>52</v>
      </c>
      <c r="E54" s="10">
        <v>2</v>
      </c>
      <c r="F54" s="10"/>
      <c r="G54" s="10">
        <v>42.1</v>
      </c>
      <c r="H54" s="10" t="s">
        <v>21</v>
      </c>
      <c r="I54" s="10">
        <v>42.1</v>
      </c>
      <c r="J54" s="7" t="s">
        <v>22</v>
      </c>
      <c r="K54" s="10" t="s">
        <v>89</v>
      </c>
      <c r="L54" s="26">
        <v>19408</v>
      </c>
      <c r="M54" s="27" t="s">
        <v>33</v>
      </c>
    </row>
    <row r="55" ht="15" customHeight="1" spans="1:13">
      <c r="A55" s="9" t="s">
        <v>15</v>
      </c>
      <c r="B55" s="7" t="s">
        <v>90</v>
      </c>
      <c r="C55" s="10" t="s">
        <v>45</v>
      </c>
      <c r="D55" s="9" t="s">
        <v>52</v>
      </c>
      <c r="E55" s="10">
        <v>3</v>
      </c>
      <c r="F55" s="10"/>
      <c r="G55" s="10">
        <v>43.9</v>
      </c>
      <c r="H55" s="10" t="s">
        <v>21</v>
      </c>
      <c r="I55" s="10">
        <v>43.9</v>
      </c>
      <c r="J55" s="7" t="s">
        <v>22</v>
      </c>
      <c r="K55" s="10" t="s">
        <v>91</v>
      </c>
      <c r="L55" s="26">
        <v>20238</v>
      </c>
      <c r="M55" s="27" t="s">
        <v>33</v>
      </c>
    </row>
    <row r="56" ht="15" customHeight="1" spans="1:13">
      <c r="A56" s="9" t="s">
        <v>15</v>
      </c>
      <c r="B56" s="7" t="s">
        <v>92</v>
      </c>
      <c r="C56" s="10" t="s">
        <v>45</v>
      </c>
      <c r="D56" s="9" t="s">
        <v>52</v>
      </c>
      <c r="E56" s="10">
        <v>4</v>
      </c>
      <c r="F56" s="10"/>
      <c r="G56" s="10">
        <v>8.3</v>
      </c>
      <c r="H56" s="10" t="s">
        <v>61</v>
      </c>
      <c r="I56" s="10">
        <v>8.3</v>
      </c>
      <c r="J56" s="7" t="s">
        <v>22</v>
      </c>
      <c r="K56" s="10" t="s">
        <v>59</v>
      </c>
      <c r="L56" s="26">
        <v>3826</v>
      </c>
      <c r="M56" s="27" t="s">
        <v>33</v>
      </c>
    </row>
    <row r="57" ht="15" customHeight="1" spans="1:13">
      <c r="A57" s="9" t="s">
        <v>57</v>
      </c>
      <c r="B57" s="11" t="s">
        <v>60</v>
      </c>
      <c r="C57" s="10" t="s">
        <v>45</v>
      </c>
      <c r="D57" s="11" t="s">
        <v>51</v>
      </c>
      <c r="E57" s="10">
        <v>1</v>
      </c>
      <c r="F57" s="10"/>
      <c r="G57" s="10">
        <v>120</v>
      </c>
      <c r="H57" s="10" t="s">
        <v>21</v>
      </c>
      <c r="I57" s="10">
        <v>120</v>
      </c>
      <c r="J57" s="7" t="s">
        <v>22</v>
      </c>
      <c r="K57" s="10" t="s">
        <v>93</v>
      </c>
      <c r="L57" s="26">
        <v>16440</v>
      </c>
      <c r="M57" s="27" t="s">
        <v>33</v>
      </c>
    </row>
    <row r="58" ht="15" customHeight="1" spans="1:13">
      <c r="A58" s="9" t="s">
        <v>57</v>
      </c>
      <c r="B58" s="11" t="s">
        <v>58</v>
      </c>
      <c r="C58" s="10" t="s">
        <v>45</v>
      </c>
      <c r="D58" s="11" t="s">
        <v>51</v>
      </c>
      <c r="E58" s="10">
        <v>2</v>
      </c>
      <c r="F58" s="10"/>
      <c r="G58" s="10">
        <v>80</v>
      </c>
      <c r="H58" s="10" t="s">
        <v>61</v>
      </c>
      <c r="I58" s="10">
        <v>80</v>
      </c>
      <c r="J58" s="7" t="s">
        <v>22</v>
      </c>
      <c r="K58" s="10" t="s">
        <v>94</v>
      </c>
      <c r="L58" s="26">
        <v>10960</v>
      </c>
      <c r="M58" s="27" t="s">
        <v>33</v>
      </c>
    </row>
    <row r="59" ht="15" customHeight="1" spans="1:13">
      <c r="A59" s="9" t="s">
        <v>57</v>
      </c>
      <c r="B59" s="11" t="s">
        <v>58</v>
      </c>
      <c r="C59" s="10" t="s">
        <v>45</v>
      </c>
      <c r="D59" s="11" t="s">
        <v>51</v>
      </c>
      <c r="E59" s="10">
        <v>3</v>
      </c>
      <c r="F59" s="10"/>
      <c r="G59" s="10">
        <v>100</v>
      </c>
      <c r="H59" s="10" t="s">
        <v>21</v>
      </c>
      <c r="I59" s="10">
        <v>100</v>
      </c>
      <c r="J59" s="7" t="s">
        <v>22</v>
      </c>
      <c r="K59" s="10" t="s">
        <v>95</v>
      </c>
      <c r="L59" s="26">
        <v>9800</v>
      </c>
      <c r="M59" s="27" t="s">
        <v>33</v>
      </c>
    </row>
    <row r="60" ht="15" customHeight="1" spans="1:13">
      <c r="A60" s="9" t="s">
        <v>96</v>
      </c>
      <c r="B60" s="11" t="s">
        <v>97</v>
      </c>
      <c r="C60" s="10" t="s">
        <v>45</v>
      </c>
      <c r="D60" s="11" t="s">
        <v>51</v>
      </c>
      <c r="E60" s="10">
        <v>1</v>
      </c>
      <c r="F60" s="10"/>
      <c r="G60" s="10">
        <v>177</v>
      </c>
      <c r="H60" s="22">
        <v>0.85</v>
      </c>
      <c r="I60" s="10">
        <v>177</v>
      </c>
      <c r="J60" s="10" t="s">
        <v>68</v>
      </c>
      <c r="K60" s="10" t="s">
        <v>69</v>
      </c>
      <c r="L60" s="26">
        <v>15045</v>
      </c>
      <c r="M60" s="27" t="s">
        <v>33</v>
      </c>
    </row>
    <row r="61" ht="15" customHeight="1" spans="1:13">
      <c r="A61" s="9" t="s">
        <v>96</v>
      </c>
      <c r="B61" s="11" t="s">
        <v>97</v>
      </c>
      <c r="C61" s="10" t="s">
        <v>45</v>
      </c>
      <c r="D61" s="11" t="s">
        <v>51</v>
      </c>
      <c r="E61" s="10">
        <v>2</v>
      </c>
      <c r="F61" s="10"/>
      <c r="G61" s="10">
        <v>150</v>
      </c>
      <c r="H61" s="22">
        <v>0.85</v>
      </c>
      <c r="I61" s="10">
        <v>150</v>
      </c>
      <c r="J61" s="10" t="s">
        <v>68</v>
      </c>
      <c r="K61" s="10" t="s">
        <v>69</v>
      </c>
      <c r="L61" s="26">
        <v>12750</v>
      </c>
      <c r="M61" s="27" t="s">
        <v>33</v>
      </c>
    </row>
    <row r="62" ht="15" customHeight="1" spans="1:13">
      <c r="A62" s="9" t="s">
        <v>96</v>
      </c>
      <c r="B62" s="11" t="s">
        <v>98</v>
      </c>
      <c r="C62" s="10" t="s">
        <v>45</v>
      </c>
      <c r="D62" s="11" t="s">
        <v>51</v>
      </c>
      <c r="E62" s="10">
        <v>5</v>
      </c>
      <c r="F62" s="10"/>
      <c r="G62" s="10">
        <v>100</v>
      </c>
      <c r="H62" s="22">
        <v>0.85</v>
      </c>
      <c r="I62" s="10">
        <v>100</v>
      </c>
      <c r="J62" s="10" t="s">
        <v>68</v>
      </c>
      <c r="K62" s="10" t="s">
        <v>69</v>
      </c>
      <c r="L62" s="26">
        <v>8500</v>
      </c>
      <c r="M62" s="27" t="s">
        <v>33</v>
      </c>
    </row>
    <row r="63" ht="15" customHeight="1" spans="1:13">
      <c r="A63" s="9" t="s">
        <v>96</v>
      </c>
      <c r="B63" s="11" t="s">
        <v>99</v>
      </c>
      <c r="C63" s="10" t="s">
        <v>45</v>
      </c>
      <c r="D63" s="11" t="s">
        <v>51</v>
      </c>
      <c r="E63" s="10">
        <v>3</v>
      </c>
      <c r="F63" s="10"/>
      <c r="G63" s="10">
        <v>782</v>
      </c>
      <c r="H63" s="22">
        <v>0.85</v>
      </c>
      <c r="I63" s="10">
        <v>782</v>
      </c>
      <c r="J63" s="10" t="s">
        <v>68</v>
      </c>
      <c r="K63" s="10" t="s">
        <v>69</v>
      </c>
      <c r="L63" s="26">
        <v>71096</v>
      </c>
      <c r="M63" s="27" t="s">
        <v>33</v>
      </c>
    </row>
    <row r="64" ht="15" customHeight="1" spans="1:13">
      <c r="A64" s="9" t="s">
        <v>96</v>
      </c>
      <c r="B64" s="11" t="s">
        <v>100</v>
      </c>
      <c r="C64" s="10" t="s">
        <v>45</v>
      </c>
      <c r="D64" s="11" t="s">
        <v>51</v>
      </c>
      <c r="E64" s="10">
        <v>4</v>
      </c>
      <c r="F64" s="10"/>
      <c r="G64" s="10">
        <v>605</v>
      </c>
      <c r="H64" s="22">
        <v>0.85</v>
      </c>
      <c r="I64" s="10">
        <v>605</v>
      </c>
      <c r="J64" s="10" t="s">
        <v>68</v>
      </c>
      <c r="K64" s="10" t="s">
        <v>69</v>
      </c>
      <c r="L64" s="26">
        <v>55004</v>
      </c>
      <c r="M64" s="27" t="s">
        <v>33</v>
      </c>
    </row>
    <row r="65" ht="15" customHeight="1" spans="1:13">
      <c r="A65" s="9" t="s">
        <v>96</v>
      </c>
      <c r="B65" s="9" t="s">
        <v>98</v>
      </c>
      <c r="C65" s="10" t="s">
        <v>45</v>
      </c>
      <c r="D65" s="9" t="s">
        <v>52</v>
      </c>
      <c r="E65" s="9"/>
      <c r="F65" s="10"/>
      <c r="G65" s="10">
        <v>31.8</v>
      </c>
      <c r="H65" s="22">
        <v>0.85</v>
      </c>
      <c r="I65" s="10">
        <v>31.8</v>
      </c>
      <c r="J65" s="10" t="s">
        <v>68</v>
      </c>
      <c r="K65" s="10" t="s">
        <v>69</v>
      </c>
      <c r="L65" s="26">
        <v>14310</v>
      </c>
      <c r="M65" s="27" t="s">
        <v>33</v>
      </c>
    </row>
    <row r="66" ht="15" customHeight="1" spans="1:13">
      <c r="A66" s="9" t="s">
        <v>96</v>
      </c>
      <c r="B66" s="9" t="s">
        <v>101</v>
      </c>
      <c r="C66" s="10" t="s">
        <v>45</v>
      </c>
      <c r="D66" s="9" t="s">
        <v>52</v>
      </c>
      <c r="E66" s="9"/>
      <c r="F66" s="10"/>
      <c r="G66" s="10">
        <v>30.1</v>
      </c>
      <c r="H66" s="22">
        <v>0.85</v>
      </c>
      <c r="I66" s="10">
        <v>30.1</v>
      </c>
      <c r="J66" s="10" t="s">
        <v>68</v>
      </c>
      <c r="K66" s="10" t="s">
        <v>69</v>
      </c>
      <c r="L66" s="26">
        <v>13545</v>
      </c>
      <c r="M66" s="27" t="s">
        <v>33</v>
      </c>
    </row>
    <row r="67" ht="15" customHeight="1" spans="1:13">
      <c r="A67" s="9" t="s">
        <v>96</v>
      </c>
      <c r="B67" s="9" t="s">
        <v>102</v>
      </c>
      <c r="C67" s="10" t="s">
        <v>45</v>
      </c>
      <c r="D67" s="9" t="s">
        <v>52</v>
      </c>
      <c r="E67" s="9"/>
      <c r="F67" s="10"/>
      <c r="G67" s="10">
        <v>29.3</v>
      </c>
      <c r="H67" s="22">
        <v>0.85</v>
      </c>
      <c r="I67" s="10">
        <v>29.3</v>
      </c>
      <c r="J67" s="10" t="s">
        <v>68</v>
      </c>
      <c r="K67" s="10" t="s">
        <v>69</v>
      </c>
      <c r="L67" s="26">
        <v>13185</v>
      </c>
      <c r="M67" s="27" t="s">
        <v>33</v>
      </c>
    </row>
    <row r="68" ht="15" customHeight="1" spans="1:13">
      <c r="A68" s="9" t="s">
        <v>96</v>
      </c>
      <c r="B68" s="9" t="s">
        <v>103</v>
      </c>
      <c r="C68" s="10" t="s">
        <v>45</v>
      </c>
      <c r="D68" s="9" t="s">
        <v>52</v>
      </c>
      <c r="E68" s="9"/>
      <c r="F68" s="10"/>
      <c r="G68" s="10">
        <v>18.1</v>
      </c>
      <c r="H68" s="22">
        <v>0.85</v>
      </c>
      <c r="I68" s="10">
        <v>18.1</v>
      </c>
      <c r="J68" s="10" t="s">
        <v>68</v>
      </c>
      <c r="K68" s="10" t="s">
        <v>69</v>
      </c>
      <c r="L68" s="26">
        <v>8145</v>
      </c>
      <c r="M68" s="27" t="s">
        <v>33</v>
      </c>
    </row>
    <row r="69" ht="15" customHeight="1" spans="1:13">
      <c r="A69" s="9" t="s">
        <v>96</v>
      </c>
      <c r="B69" s="9" t="s">
        <v>104</v>
      </c>
      <c r="C69" s="10" t="s">
        <v>45</v>
      </c>
      <c r="D69" s="9" t="s">
        <v>52</v>
      </c>
      <c r="E69" s="9"/>
      <c r="F69" s="10"/>
      <c r="G69" s="10">
        <v>15.1</v>
      </c>
      <c r="H69" s="22">
        <v>0.85</v>
      </c>
      <c r="I69" s="10">
        <v>15.1</v>
      </c>
      <c r="J69" s="10" t="s">
        <v>68</v>
      </c>
      <c r="K69" s="10" t="s">
        <v>69</v>
      </c>
      <c r="L69" s="26">
        <v>6795</v>
      </c>
      <c r="M69" s="27" t="s">
        <v>33</v>
      </c>
    </row>
    <row r="70" ht="15" customHeight="1" spans="1:13">
      <c r="A70" s="9" t="s">
        <v>64</v>
      </c>
      <c r="B70" s="14" t="s">
        <v>72</v>
      </c>
      <c r="C70" s="10" t="s">
        <v>45</v>
      </c>
      <c r="D70" s="9" t="s">
        <v>52</v>
      </c>
      <c r="E70" s="30">
        <v>1</v>
      </c>
      <c r="F70" s="10"/>
      <c r="G70" s="13">
        <v>67.34</v>
      </c>
      <c r="H70" s="22">
        <v>0.85</v>
      </c>
      <c r="I70" s="13">
        <v>67.34</v>
      </c>
      <c r="J70" s="10" t="s">
        <v>68</v>
      </c>
      <c r="K70" s="10" t="s">
        <v>69</v>
      </c>
      <c r="L70" s="26">
        <v>30547.8318879253</v>
      </c>
      <c r="M70" s="27" t="s">
        <v>33</v>
      </c>
    </row>
    <row r="71" ht="15" customHeight="1" spans="1:13">
      <c r="A71" s="9" t="s">
        <v>64</v>
      </c>
      <c r="B71" s="14" t="s">
        <v>71</v>
      </c>
      <c r="C71" s="10" t="s">
        <v>45</v>
      </c>
      <c r="D71" s="9" t="s">
        <v>52</v>
      </c>
      <c r="E71" s="30">
        <v>3</v>
      </c>
      <c r="F71" s="10"/>
      <c r="G71" s="13">
        <v>7.4</v>
      </c>
      <c r="H71" s="22">
        <v>0.85</v>
      </c>
      <c r="I71" s="13">
        <v>7.4</v>
      </c>
      <c r="J71" s="10" t="s">
        <v>68</v>
      </c>
      <c r="K71" s="10" t="s">
        <v>69</v>
      </c>
      <c r="L71" s="26">
        <v>3356.90460306871</v>
      </c>
      <c r="M71" s="27" t="s">
        <v>33</v>
      </c>
    </row>
    <row r="72" ht="15" customHeight="1" spans="1:13">
      <c r="A72" s="9" t="s">
        <v>64</v>
      </c>
      <c r="B72" s="14" t="s">
        <v>105</v>
      </c>
      <c r="C72" s="10" t="s">
        <v>45</v>
      </c>
      <c r="D72" s="9" t="s">
        <v>52</v>
      </c>
      <c r="E72" s="30">
        <v>4</v>
      </c>
      <c r="F72" s="10"/>
      <c r="G72" s="30">
        <v>2.7</v>
      </c>
      <c r="H72" s="22">
        <v>0.85</v>
      </c>
      <c r="I72" s="30">
        <v>2.7</v>
      </c>
      <c r="J72" s="10" t="s">
        <v>68</v>
      </c>
      <c r="K72" s="10" t="s">
        <v>69</v>
      </c>
      <c r="L72" s="26">
        <v>1224.81654436291</v>
      </c>
      <c r="M72" s="27" t="s">
        <v>33</v>
      </c>
    </row>
    <row r="73" ht="15" customHeight="1" spans="1:13">
      <c r="A73" s="9" t="s">
        <v>64</v>
      </c>
      <c r="B73" s="14" t="s">
        <v>65</v>
      </c>
      <c r="C73" s="10" t="s">
        <v>45</v>
      </c>
      <c r="D73" s="9" t="s">
        <v>52</v>
      </c>
      <c r="E73" s="30">
        <v>2</v>
      </c>
      <c r="F73" s="10"/>
      <c r="G73" s="13">
        <v>22.9</v>
      </c>
      <c r="H73" s="22">
        <v>0.85</v>
      </c>
      <c r="I73" s="13">
        <v>22.9</v>
      </c>
      <c r="J73" s="10" t="s">
        <v>68</v>
      </c>
      <c r="K73" s="10" t="s">
        <v>69</v>
      </c>
      <c r="L73" s="26">
        <v>10388.2588392261</v>
      </c>
      <c r="M73" s="27" t="s">
        <v>33</v>
      </c>
    </row>
    <row r="74" ht="15" customHeight="1" spans="1:13">
      <c r="A74" s="9" t="s">
        <v>64</v>
      </c>
      <c r="B74" s="14" t="s">
        <v>70</v>
      </c>
      <c r="C74" s="10" t="s">
        <v>45</v>
      </c>
      <c r="D74" s="9" t="s">
        <v>52</v>
      </c>
      <c r="E74" s="30">
        <v>6</v>
      </c>
      <c r="F74" s="10"/>
      <c r="G74" s="13">
        <v>23.56</v>
      </c>
      <c r="H74" s="22">
        <v>0.85</v>
      </c>
      <c r="I74" s="13">
        <v>23.56</v>
      </c>
      <c r="J74" s="10" t="s">
        <v>68</v>
      </c>
      <c r="K74" s="10" t="s">
        <v>69</v>
      </c>
      <c r="L74" s="26">
        <v>10687.6584389593</v>
      </c>
      <c r="M74" s="27" t="s">
        <v>33</v>
      </c>
    </row>
    <row r="75" ht="15" customHeight="1" spans="1:13">
      <c r="A75" s="9" t="s">
        <v>64</v>
      </c>
      <c r="B75" s="14" t="s">
        <v>106</v>
      </c>
      <c r="C75" s="10" t="s">
        <v>45</v>
      </c>
      <c r="D75" s="9" t="s">
        <v>52</v>
      </c>
      <c r="E75" s="30">
        <v>5</v>
      </c>
      <c r="F75" s="10"/>
      <c r="G75" s="13">
        <v>26</v>
      </c>
      <c r="H75" s="22">
        <v>0.85</v>
      </c>
      <c r="I75" s="13">
        <v>26</v>
      </c>
      <c r="J75" s="10" t="s">
        <v>68</v>
      </c>
      <c r="K75" s="10" t="s">
        <v>69</v>
      </c>
      <c r="L75" s="26">
        <v>11794.5296864576</v>
      </c>
      <c r="M75" s="27" t="s">
        <v>33</v>
      </c>
    </row>
    <row r="76" ht="15" customHeight="1" spans="1:13">
      <c r="A76" s="9" t="s">
        <v>107</v>
      </c>
      <c r="B76" s="9" t="s">
        <v>108</v>
      </c>
      <c r="C76" s="10" t="s">
        <v>45</v>
      </c>
      <c r="D76" s="11" t="s">
        <v>46</v>
      </c>
      <c r="E76" s="30" t="s">
        <v>109</v>
      </c>
      <c r="F76" s="10" t="s">
        <v>110</v>
      </c>
      <c r="G76" s="18">
        <v>189</v>
      </c>
      <c r="H76" s="10" t="s">
        <v>48</v>
      </c>
      <c r="I76" s="7">
        <v>189</v>
      </c>
      <c r="J76" s="10" t="s">
        <v>31</v>
      </c>
      <c r="K76" s="10" t="s">
        <v>49</v>
      </c>
      <c r="L76" s="27">
        <f>101389.146757679/2</f>
        <v>50694.5733788395</v>
      </c>
      <c r="M76" s="27" t="s">
        <v>33</v>
      </c>
    </row>
    <row r="77" ht="15" customHeight="1" spans="1:13">
      <c r="A77" s="9" t="s">
        <v>107</v>
      </c>
      <c r="B77" s="9" t="s">
        <v>108</v>
      </c>
      <c r="C77" s="10" t="s">
        <v>45</v>
      </c>
      <c r="D77" s="11" t="s">
        <v>46</v>
      </c>
      <c r="E77" s="30" t="s">
        <v>111</v>
      </c>
      <c r="F77" s="10" t="s">
        <v>110</v>
      </c>
      <c r="G77" s="18">
        <v>433</v>
      </c>
      <c r="H77" s="10" t="s">
        <v>48</v>
      </c>
      <c r="I77" s="7">
        <v>433</v>
      </c>
      <c r="J77" s="10" t="s">
        <v>31</v>
      </c>
      <c r="K77" s="10" t="s">
        <v>49</v>
      </c>
      <c r="L77" s="27">
        <f>232283.071672355/2</f>
        <v>116141.535836177</v>
      </c>
      <c r="M77" s="27" t="s">
        <v>33</v>
      </c>
    </row>
    <row r="78" ht="15" customHeight="1" spans="1:13">
      <c r="A78" s="9" t="s">
        <v>107</v>
      </c>
      <c r="B78" s="9" t="s">
        <v>108</v>
      </c>
      <c r="C78" s="10" t="s">
        <v>45</v>
      </c>
      <c r="D78" s="11" t="s">
        <v>46</v>
      </c>
      <c r="E78" s="30" t="s">
        <v>112</v>
      </c>
      <c r="F78" s="10" t="s">
        <v>110</v>
      </c>
      <c r="G78" s="18">
        <v>550</v>
      </c>
      <c r="H78" s="10" t="s">
        <v>48</v>
      </c>
      <c r="I78" s="7">
        <v>550</v>
      </c>
      <c r="J78" s="10" t="s">
        <v>31</v>
      </c>
      <c r="K78" s="10" t="s">
        <v>49</v>
      </c>
      <c r="L78" s="27">
        <f>295047.781569966/2</f>
        <v>147523.890784983</v>
      </c>
      <c r="M78" s="27" t="s">
        <v>33</v>
      </c>
    </row>
    <row r="79" ht="15" customHeight="1" spans="1:13">
      <c r="A79" s="9" t="s">
        <v>107</v>
      </c>
      <c r="B79" s="9" t="s">
        <v>113</v>
      </c>
      <c r="C79" s="10" t="s">
        <v>45</v>
      </c>
      <c r="D79" s="11" t="s">
        <v>46</v>
      </c>
      <c r="E79" s="9">
        <v>2</v>
      </c>
      <c r="F79" s="10" t="s">
        <v>114</v>
      </c>
      <c r="G79" s="18">
        <v>140</v>
      </c>
      <c r="H79" s="10" t="s">
        <v>48</v>
      </c>
      <c r="I79" s="7">
        <v>140</v>
      </c>
      <c r="J79" s="10" t="s">
        <v>31</v>
      </c>
      <c r="K79" s="10" t="s">
        <v>49</v>
      </c>
      <c r="L79" s="26">
        <v>68317</v>
      </c>
      <c r="M79" s="27" t="s">
        <v>33</v>
      </c>
    </row>
    <row r="80" ht="15" customHeight="1" spans="1:13">
      <c r="A80" s="9" t="s">
        <v>107</v>
      </c>
      <c r="B80" s="9" t="s">
        <v>115</v>
      </c>
      <c r="C80" s="10" t="s">
        <v>45</v>
      </c>
      <c r="D80" s="11" t="s">
        <v>46</v>
      </c>
      <c r="E80" s="9">
        <v>3</v>
      </c>
      <c r="F80" s="10" t="s">
        <v>116</v>
      </c>
      <c r="G80" s="18">
        <v>160</v>
      </c>
      <c r="H80" s="10" t="s">
        <v>48</v>
      </c>
      <c r="I80" s="7">
        <v>160</v>
      </c>
      <c r="J80" s="10" t="s">
        <v>31</v>
      </c>
      <c r="K80" s="10" t="s">
        <v>49</v>
      </c>
      <c r="L80" s="26">
        <v>78076</v>
      </c>
      <c r="M80" s="27" t="s">
        <v>33</v>
      </c>
    </row>
    <row r="81" ht="15" customHeight="1" spans="1:13">
      <c r="A81" s="9" t="s">
        <v>107</v>
      </c>
      <c r="B81" s="9" t="s">
        <v>117</v>
      </c>
      <c r="C81" s="10" t="s">
        <v>45</v>
      </c>
      <c r="D81" s="11" t="s">
        <v>46</v>
      </c>
      <c r="E81" s="9">
        <v>4</v>
      </c>
      <c r="F81" s="10" t="s">
        <v>118</v>
      </c>
      <c r="G81" s="18">
        <v>36</v>
      </c>
      <c r="H81" s="10" t="s">
        <v>48</v>
      </c>
      <c r="I81" s="7">
        <v>36</v>
      </c>
      <c r="J81" s="10" t="s">
        <v>31</v>
      </c>
      <c r="K81" s="10" t="s">
        <v>49</v>
      </c>
      <c r="L81" s="26">
        <v>17567</v>
      </c>
      <c r="M81" s="27" t="s">
        <v>33</v>
      </c>
    </row>
    <row r="82" ht="15" customHeight="1" spans="1:13">
      <c r="A82" s="9" t="s">
        <v>107</v>
      </c>
      <c r="B82" s="9" t="s">
        <v>117</v>
      </c>
      <c r="C82" s="10" t="s">
        <v>45</v>
      </c>
      <c r="D82" s="11" t="s">
        <v>46</v>
      </c>
      <c r="E82" s="9">
        <v>5</v>
      </c>
      <c r="F82" s="10" t="s">
        <v>119</v>
      </c>
      <c r="G82" s="18">
        <v>88</v>
      </c>
      <c r="H82" s="10" t="s">
        <v>48</v>
      </c>
      <c r="I82" s="7">
        <v>88</v>
      </c>
      <c r="J82" s="10" t="s">
        <v>31</v>
      </c>
      <c r="K82" s="10" t="s">
        <v>49</v>
      </c>
      <c r="L82" s="26">
        <v>56320</v>
      </c>
      <c r="M82" s="26" t="s">
        <v>33</v>
      </c>
    </row>
    <row r="83" ht="15" customHeight="1" spans="1:13">
      <c r="A83" s="9" t="s">
        <v>107</v>
      </c>
      <c r="B83" s="9" t="s">
        <v>117</v>
      </c>
      <c r="C83" s="10" t="s">
        <v>45</v>
      </c>
      <c r="D83" s="11" t="s">
        <v>46</v>
      </c>
      <c r="E83" s="9">
        <v>6</v>
      </c>
      <c r="F83" s="10" t="s">
        <v>120</v>
      </c>
      <c r="G83" s="18">
        <v>56</v>
      </c>
      <c r="H83" s="10" t="s">
        <v>48</v>
      </c>
      <c r="I83" s="7">
        <v>56</v>
      </c>
      <c r="J83" s="10" t="s">
        <v>31</v>
      </c>
      <c r="K83" s="10" t="s">
        <v>49</v>
      </c>
      <c r="L83" s="26"/>
      <c r="M83" s="26"/>
    </row>
    <row r="84" ht="15" customHeight="1" spans="1:13">
      <c r="A84" s="9" t="s">
        <v>107</v>
      </c>
      <c r="B84" s="9" t="s">
        <v>121</v>
      </c>
      <c r="C84" s="10" t="s">
        <v>45</v>
      </c>
      <c r="D84" s="9" t="s">
        <v>52</v>
      </c>
      <c r="E84" s="16">
        <v>1</v>
      </c>
      <c r="F84" s="10"/>
      <c r="G84" s="9">
        <v>31</v>
      </c>
      <c r="H84" s="10" t="s">
        <v>48</v>
      </c>
      <c r="I84" s="7">
        <v>31</v>
      </c>
      <c r="J84" s="10" t="s">
        <v>31</v>
      </c>
      <c r="K84" s="10" t="s">
        <v>49</v>
      </c>
      <c r="L84" s="27">
        <v>17588.6524822695</v>
      </c>
      <c r="M84" s="27" t="s">
        <v>33</v>
      </c>
    </row>
    <row r="85" ht="15" customHeight="1" spans="1:13">
      <c r="A85" s="9" t="s">
        <v>107</v>
      </c>
      <c r="B85" s="9" t="s">
        <v>108</v>
      </c>
      <c r="C85" s="10" t="s">
        <v>45</v>
      </c>
      <c r="D85" s="9" t="s">
        <v>52</v>
      </c>
      <c r="E85" s="16">
        <v>2</v>
      </c>
      <c r="F85" s="10"/>
      <c r="G85" s="9">
        <v>15.3</v>
      </c>
      <c r="H85" s="10" t="s">
        <v>48</v>
      </c>
      <c r="I85" s="7">
        <v>15.3</v>
      </c>
      <c r="J85" s="10" t="s">
        <v>31</v>
      </c>
      <c r="K85" s="10" t="s">
        <v>49</v>
      </c>
      <c r="L85" s="27">
        <v>8680.85106382979</v>
      </c>
      <c r="M85" s="27" t="s">
        <v>33</v>
      </c>
    </row>
    <row r="86" ht="15" customHeight="1" spans="1:13">
      <c r="A86" s="9" t="s">
        <v>107</v>
      </c>
      <c r="B86" s="9" t="s">
        <v>122</v>
      </c>
      <c r="C86" s="10" t="s">
        <v>45</v>
      </c>
      <c r="D86" s="9" t="s">
        <v>52</v>
      </c>
      <c r="E86" s="16">
        <v>4</v>
      </c>
      <c r="F86" s="10"/>
      <c r="G86" s="9">
        <v>12.2</v>
      </c>
      <c r="H86" s="10" t="s">
        <v>48</v>
      </c>
      <c r="I86" s="7">
        <v>12.2</v>
      </c>
      <c r="J86" s="10" t="s">
        <v>31</v>
      </c>
      <c r="K86" s="10" t="s">
        <v>49</v>
      </c>
      <c r="L86" s="27">
        <v>6921.98581560284</v>
      </c>
      <c r="M86" s="27" t="s">
        <v>33</v>
      </c>
    </row>
    <row r="87" ht="15" customHeight="1" spans="1:13">
      <c r="A87" s="9" t="s">
        <v>107</v>
      </c>
      <c r="B87" s="9" t="s">
        <v>115</v>
      </c>
      <c r="C87" s="10" t="s">
        <v>45</v>
      </c>
      <c r="D87" s="9" t="s">
        <v>52</v>
      </c>
      <c r="E87" s="16">
        <v>5</v>
      </c>
      <c r="F87" s="10"/>
      <c r="G87" s="9">
        <v>40.2</v>
      </c>
      <c r="H87" s="10" t="s">
        <v>48</v>
      </c>
      <c r="I87" s="7">
        <v>40.2</v>
      </c>
      <c r="J87" s="10" t="s">
        <v>31</v>
      </c>
      <c r="K87" s="10" t="s">
        <v>49</v>
      </c>
      <c r="L87" s="27">
        <v>22808.5106382979</v>
      </c>
      <c r="M87" s="27" t="s">
        <v>33</v>
      </c>
    </row>
    <row r="88" ht="15" customHeight="1" spans="1:13">
      <c r="A88" s="9" t="s">
        <v>15</v>
      </c>
      <c r="B88" s="9" t="s">
        <v>16</v>
      </c>
      <c r="C88" s="10" t="s">
        <v>45</v>
      </c>
      <c r="D88" s="11" t="s">
        <v>46</v>
      </c>
      <c r="E88" s="31">
        <v>1</v>
      </c>
      <c r="F88" s="10" t="s">
        <v>123</v>
      </c>
      <c r="G88" s="10">
        <v>173</v>
      </c>
      <c r="H88" s="10" t="s">
        <v>21</v>
      </c>
      <c r="I88" s="10">
        <v>173</v>
      </c>
      <c r="J88" s="7" t="s">
        <v>22</v>
      </c>
      <c r="K88" s="7" t="s">
        <v>124</v>
      </c>
      <c r="L88" s="27">
        <f>95565/2</f>
        <v>47782.5</v>
      </c>
      <c r="M88" s="27" t="s">
        <v>33</v>
      </c>
    </row>
    <row r="89" ht="15" customHeight="1" spans="1:13">
      <c r="A89" s="9" t="s">
        <v>15</v>
      </c>
      <c r="B89" s="9" t="s">
        <v>87</v>
      </c>
      <c r="C89" s="10" t="s">
        <v>45</v>
      </c>
      <c r="D89" s="11" t="s">
        <v>46</v>
      </c>
      <c r="E89" s="31">
        <v>2</v>
      </c>
      <c r="F89" s="10" t="s">
        <v>125</v>
      </c>
      <c r="G89" s="10">
        <v>177</v>
      </c>
      <c r="H89" s="10" t="s">
        <v>21</v>
      </c>
      <c r="I89" s="10">
        <v>177</v>
      </c>
      <c r="J89" s="7" t="s">
        <v>22</v>
      </c>
      <c r="K89" s="10" t="s">
        <v>126</v>
      </c>
      <c r="L89" s="27">
        <v>97774.8</v>
      </c>
      <c r="M89" s="27" t="s">
        <v>33</v>
      </c>
    </row>
    <row r="90" ht="15" customHeight="1" spans="1:13">
      <c r="A90" s="9" t="s">
        <v>15</v>
      </c>
      <c r="B90" s="9" t="s">
        <v>127</v>
      </c>
      <c r="C90" s="10" t="s">
        <v>45</v>
      </c>
      <c r="D90" s="11" t="s">
        <v>46</v>
      </c>
      <c r="E90" s="31">
        <v>3</v>
      </c>
      <c r="F90" s="10" t="s">
        <v>128</v>
      </c>
      <c r="G90" s="10">
        <v>150</v>
      </c>
      <c r="H90" s="10" t="s">
        <v>21</v>
      </c>
      <c r="I90" s="10">
        <v>150</v>
      </c>
      <c r="J90" s="7" t="s">
        <v>22</v>
      </c>
      <c r="K90" s="10" t="s">
        <v>129</v>
      </c>
      <c r="L90" s="27">
        <v>82860</v>
      </c>
      <c r="M90" s="27" t="s">
        <v>33</v>
      </c>
    </row>
    <row r="91" ht="15" customHeight="1" spans="1:13">
      <c r="A91" s="9" t="s">
        <v>15</v>
      </c>
      <c r="B91" s="11" t="s">
        <v>88</v>
      </c>
      <c r="C91" s="10" t="s">
        <v>45</v>
      </c>
      <c r="D91" s="11" t="s">
        <v>51</v>
      </c>
      <c r="E91" s="10">
        <v>1</v>
      </c>
      <c r="F91" s="10"/>
      <c r="G91" s="10">
        <v>150</v>
      </c>
      <c r="H91" s="10" t="s">
        <v>21</v>
      </c>
      <c r="I91" s="10">
        <v>150</v>
      </c>
      <c r="J91" s="7" t="s">
        <v>22</v>
      </c>
      <c r="K91" s="10" t="s">
        <v>130</v>
      </c>
      <c r="L91" s="26">
        <v>15000</v>
      </c>
      <c r="M91" s="27" t="s">
        <v>33</v>
      </c>
    </row>
    <row r="92" ht="15" customHeight="1" spans="1:13">
      <c r="A92" s="9" t="s">
        <v>15</v>
      </c>
      <c r="B92" s="11" t="s">
        <v>131</v>
      </c>
      <c r="C92" s="10" t="s">
        <v>45</v>
      </c>
      <c r="D92" s="11" t="s">
        <v>51</v>
      </c>
      <c r="E92" s="10">
        <v>2</v>
      </c>
      <c r="F92" s="10"/>
      <c r="G92" s="10">
        <v>350</v>
      </c>
      <c r="H92" s="10" t="s">
        <v>132</v>
      </c>
      <c r="I92" s="10">
        <v>350</v>
      </c>
      <c r="J92" s="7" t="s">
        <v>22</v>
      </c>
      <c r="K92" s="10" t="s">
        <v>133</v>
      </c>
      <c r="L92" s="26">
        <v>35000</v>
      </c>
      <c r="M92" s="27" t="s">
        <v>33</v>
      </c>
    </row>
    <row r="93" ht="15" customHeight="1" spans="1:13">
      <c r="A93" s="9" t="s">
        <v>15</v>
      </c>
      <c r="B93" s="11" t="s">
        <v>16</v>
      </c>
      <c r="C93" s="10" t="s">
        <v>45</v>
      </c>
      <c r="D93" s="11" t="s">
        <v>51</v>
      </c>
      <c r="E93" s="10">
        <v>3</v>
      </c>
      <c r="F93" s="10"/>
      <c r="G93" s="10">
        <v>100</v>
      </c>
      <c r="H93" s="10" t="s">
        <v>21</v>
      </c>
      <c r="I93" s="10">
        <v>100</v>
      </c>
      <c r="J93" s="7" t="s">
        <v>22</v>
      </c>
      <c r="K93" s="10" t="s">
        <v>134</v>
      </c>
      <c r="L93" s="26">
        <v>10000</v>
      </c>
      <c r="M93" s="27" t="s">
        <v>33</v>
      </c>
    </row>
    <row r="94" ht="15" customHeight="1" spans="1:13">
      <c r="A94" s="9" t="s">
        <v>15</v>
      </c>
      <c r="B94" s="11" t="s">
        <v>135</v>
      </c>
      <c r="C94" s="10" t="s">
        <v>45</v>
      </c>
      <c r="D94" s="11" t="s">
        <v>51</v>
      </c>
      <c r="E94" s="10">
        <v>4</v>
      </c>
      <c r="F94" s="10"/>
      <c r="G94" s="10">
        <v>400</v>
      </c>
      <c r="H94" s="10" t="s">
        <v>21</v>
      </c>
      <c r="I94" s="10">
        <v>400</v>
      </c>
      <c r="J94" s="7" t="s">
        <v>22</v>
      </c>
      <c r="K94" s="10" t="s">
        <v>136</v>
      </c>
      <c r="L94" s="26">
        <v>40000</v>
      </c>
      <c r="M94" s="27" t="s">
        <v>33</v>
      </c>
    </row>
    <row r="95" ht="15" customHeight="1" spans="1:13">
      <c r="A95" s="9" t="s">
        <v>15</v>
      </c>
      <c r="B95" s="11" t="s">
        <v>137</v>
      </c>
      <c r="C95" s="10" t="s">
        <v>45</v>
      </c>
      <c r="D95" s="11" t="s">
        <v>51</v>
      </c>
      <c r="E95" s="10">
        <v>5</v>
      </c>
      <c r="F95" s="10"/>
      <c r="G95" s="10">
        <v>200</v>
      </c>
      <c r="H95" s="10" t="s">
        <v>21</v>
      </c>
      <c r="I95" s="10">
        <v>200</v>
      </c>
      <c r="J95" s="7" t="s">
        <v>22</v>
      </c>
      <c r="K95" s="10" t="s">
        <v>134</v>
      </c>
      <c r="L95" s="26">
        <v>20000</v>
      </c>
      <c r="M95" s="27" t="s">
        <v>33</v>
      </c>
    </row>
    <row r="96" ht="15" customHeight="1" spans="1:13">
      <c r="A96" s="32" t="s">
        <v>64</v>
      </c>
      <c r="B96" s="7" t="s">
        <v>138</v>
      </c>
      <c r="C96" s="10" t="s">
        <v>139</v>
      </c>
      <c r="D96" s="33" t="s">
        <v>140</v>
      </c>
      <c r="E96" s="32">
        <v>1</v>
      </c>
      <c r="F96" s="10" t="s">
        <v>141</v>
      </c>
      <c r="G96" s="7">
        <v>55</v>
      </c>
      <c r="H96" s="22">
        <v>0.85</v>
      </c>
      <c r="I96" s="7">
        <v>55</v>
      </c>
      <c r="J96" s="10" t="s">
        <v>68</v>
      </c>
      <c r="K96" s="10" t="s">
        <v>69</v>
      </c>
      <c r="L96" s="11">
        <v>9350</v>
      </c>
      <c r="M96" s="27" t="s">
        <v>33</v>
      </c>
    </row>
    <row r="97" ht="15" customHeight="1" spans="1:13">
      <c r="A97" s="32" t="s">
        <v>64</v>
      </c>
      <c r="B97" s="7" t="s">
        <v>106</v>
      </c>
      <c r="C97" s="10" t="s">
        <v>139</v>
      </c>
      <c r="D97" s="33" t="s">
        <v>140</v>
      </c>
      <c r="E97" s="32">
        <v>5</v>
      </c>
      <c r="F97" s="10" t="s">
        <v>142</v>
      </c>
      <c r="G97" s="7">
        <v>27</v>
      </c>
      <c r="H97" s="22">
        <v>0.85</v>
      </c>
      <c r="I97" s="7">
        <v>27</v>
      </c>
      <c r="J97" s="10" t="s">
        <v>68</v>
      </c>
      <c r="K97" s="10" t="s">
        <v>69</v>
      </c>
      <c r="L97" s="11">
        <v>4590</v>
      </c>
      <c r="M97" s="27" t="s">
        <v>33</v>
      </c>
    </row>
    <row r="98" ht="15" customHeight="1" spans="1:13">
      <c r="A98" s="7" t="s">
        <v>64</v>
      </c>
      <c r="B98" s="7" t="s">
        <v>138</v>
      </c>
      <c r="C98" s="10" t="s">
        <v>139</v>
      </c>
      <c r="D98" s="33" t="s">
        <v>140</v>
      </c>
      <c r="E98" s="32">
        <v>11</v>
      </c>
      <c r="F98" s="10" t="s">
        <v>143</v>
      </c>
      <c r="G98" s="7">
        <v>60</v>
      </c>
      <c r="H98" s="22">
        <v>0.85</v>
      </c>
      <c r="I98" s="7">
        <v>60</v>
      </c>
      <c r="J98" s="10" t="s">
        <v>68</v>
      </c>
      <c r="K98" s="10" t="s">
        <v>69</v>
      </c>
      <c r="L98" s="11">
        <v>10200</v>
      </c>
      <c r="M98" s="27" t="s">
        <v>33</v>
      </c>
    </row>
    <row r="99" ht="15" customHeight="1" spans="1:13">
      <c r="A99" s="32" t="s">
        <v>64</v>
      </c>
      <c r="B99" s="7" t="s">
        <v>144</v>
      </c>
      <c r="C99" s="10" t="s">
        <v>139</v>
      </c>
      <c r="D99" s="33" t="s">
        <v>140</v>
      </c>
      <c r="E99" s="32">
        <v>2</v>
      </c>
      <c r="F99" s="10" t="s">
        <v>145</v>
      </c>
      <c r="G99" s="7">
        <v>161</v>
      </c>
      <c r="H99" s="22">
        <v>0.85</v>
      </c>
      <c r="I99" s="7">
        <v>161</v>
      </c>
      <c r="J99" s="10" t="s">
        <v>68</v>
      </c>
      <c r="K99" s="10" t="s">
        <v>69</v>
      </c>
      <c r="L99" s="11">
        <v>27370</v>
      </c>
      <c r="M99" s="27" t="s">
        <v>33</v>
      </c>
    </row>
    <row r="100" ht="15" customHeight="1" spans="1:13">
      <c r="A100" s="32" t="s">
        <v>64</v>
      </c>
      <c r="B100" s="7" t="s">
        <v>72</v>
      </c>
      <c r="C100" s="10" t="s">
        <v>139</v>
      </c>
      <c r="D100" s="33" t="s">
        <v>140</v>
      </c>
      <c r="E100" s="32">
        <v>3</v>
      </c>
      <c r="F100" s="10" t="s">
        <v>146</v>
      </c>
      <c r="G100" s="7">
        <v>10</v>
      </c>
      <c r="H100" s="22">
        <v>0.85</v>
      </c>
      <c r="I100" s="7">
        <v>10</v>
      </c>
      <c r="J100" s="10" t="s">
        <v>68</v>
      </c>
      <c r="K100" s="10" t="s">
        <v>69</v>
      </c>
      <c r="L100" s="11">
        <v>1700</v>
      </c>
      <c r="M100" s="27" t="s">
        <v>33</v>
      </c>
    </row>
    <row r="101" ht="15" customHeight="1" spans="1:13">
      <c r="A101" s="32" t="s">
        <v>64</v>
      </c>
      <c r="B101" s="7" t="s">
        <v>72</v>
      </c>
      <c r="C101" s="10" t="s">
        <v>139</v>
      </c>
      <c r="D101" s="33" t="s">
        <v>140</v>
      </c>
      <c r="E101" s="32">
        <v>4</v>
      </c>
      <c r="F101" s="10" t="s">
        <v>147</v>
      </c>
      <c r="G101" s="7">
        <v>30</v>
      </c>
      <c r="H101" s="22">
        <v>0.85</v>
      </c>
      <c r="I101" s="7">
        <v>30</v>
      </c>
      <c r="J101" s="10" t="s">
        <v>68</v>
      </c>
      <c r="K101" s="10" t="s">
        <v>69</v>
      </c>
      <c r="L101" s="11">
        <v>5100</v>
      </c>
      <c r="M101" s="27" t="s">
        <v>33</v>
      </c>
    </row>
    <row r="102" ht="15" customHeight="1" spans="1:13">
      <c r="A102" s="7" t="s">
        <v>64</v>
      </c>
      <c r="B102" s="7" t="s">
        <v>105</v>
      </c>
      <c r="C102" s="10" t="s">
        <v>139</v>
      </c>
      <c r="D102" s="33" t="s">
        <v>140</v>
      </c>
      <c r="E102" s="32">
        <v>6</v>
      </c>
      <c r="F102" s="10" t="s">
        <v>148</v>
      </c>
      <c r="G102" s="7">
        <v>64</v>
      </c>
      <c r="H102" s="22">
        <v>0.85</v>
      </c>
      <c r="I102" s="7">
        <v>64</v>
      </c>
      <c r="J102" s="10" t="s">
        <v>68</v>
      </c>
      <c r="K102" s="10" t="s">
        <v>69</v>
      </c>
      <c r="L102" s="11">
        <v>10880</v>
      </c>
      <c r="M102" s="27" t="s">
        <v>33</v>
      </c>
    </row>
    <row r="103" ht="15" customHeight="1" spans="1:13">
      <c r="A103" s="7" t="s">
        <v>64</v>
      </c>
      <c r="B103" s="7" t="s">
        <v>105</v>
      </c>
      <c r="C103" s="10" t="s">
        <v>139</v>
      </c>
      <c r="D103" s="33" t="s">
        <v>140</v>
      </c>
      <c r="E103" s="32">
        <v>12</v>
      </c>
      <c r="F103" s="10" t="s">
        <v>149</v>
      </c>
      <c r="G103" s="7">
        <v>36</v>
      </c>
      <c r="H103" s="22">
        <v>0.85</v>
      </c>
      <c r="I103" s="7">
        <v>36</v>
      </c>
      <c r="J103" s="10" t="s">
        <v>68</v>
      </c>
      <c r="K103" s="10" t="s">
        <v>69</v>
      </c>
      <c r="L103" s="11">
        <v>6120</v>
      </c>
      <c r="M103" s="27" t="s">
        <v>33</v>
      </c>
    </row>
    <row r="104" ht="15" customHeight="1" spans="1:13">
      <c r="A104" s="7" t="s">
        <v>64</v>
      </c>
      <c r="B104" s="7" t="s">
        <v>138</v>
      </c>
      <c r="C104" s="10" t="s">
        <v>139</v>
      </c>
      <c r="D104" s="33" t="s">
        <v>140</v>
      </c>
      <c r="E104" s="32">
        <v>7</v>
      </c>
      <c r="F104" s="10" t="s">
        <v>150</v>
      </c>
      <c r="G104" s="7">
        <v>100</v>
      </c>
      <c r="H104" s="22">
        <v>0.85</v>
      </c>
      <c r="I104" s="7">
        <v>100</v>
      </c>
      <c r="J104" s="10" t="s">
        <v>68</v>
      </c>
      <c r="K104" s="10" t="s">
        <v>151</v>
      </c>
      <c r="L104" s="11">
        <v>17000</v>
      </c>
      <c r="M104" s="27" t="s">
        <v>33</v>
      </c>
    </row>
    <row r="105" ht="15" customHeight="1" spans="1:13">
      <c r="A105" s="7" t="s">
        <v>64</v>
      </c>
      <c r="B105" s="7" t="s">
        <v>138</v>
      </c>
      <c r="C105" s="10" t="s">
        <v>139</v>
      </c>
      <c r="D105" s="33" t="s">
        <v>140</v>
      </c>
      <c r="E105" s="32">
        <v>8</v>
      </c>
      <c r="F105" s="10" t="s">
        <v>152</v>
      </c>
      <c r="G105" s="7">
        <v>151</v>
      </c>
      <c r="H105" s="22">
        <v>0.85</v>
      </c>
      <c r="I105" s="7">
        <v>151</v>
      </c>
      <c r="J105" s="10" t="s">
        <v>68</v>
      </c>
      <c r="K105" s="10" t="s">
        <v>69</v>
      </c>
      <c r="L105" s="11">
        <v>25670</v>
      </c>
      <c r="M105" s="27" t="s">
        <v>33</v>
      </c>
    </row>
    <row r="106" ht="15" customHeight="1" spans="1:13">
      <c r="A106" s="7" t="s">
        <v>64</v>
      </c>
      <c r="B106" s="7" t="s">
        <v>138</v>
      </c>
      <c r="C106" s="10" t="s">
        <v>139</v>
      </c>
      <c r="D106" s="33" t="s">
        <v>140</v>
      </c>
      <c r="E106" s="32">
        <v>9</v>
      </c>
      <c r="F106" s="10" t="s">
        <v>152</v>
      </c>
      <c r="G106" s="7">
        <v>55</v>
      </c>
      <c r="H106" s="22">
        <v>0.85</v>
      </c>
      <c r="I106" s="7">
        <v>55</v>
      </c>
      <c r="J106" s="10" t="s">
        <v>68</v>
      </c>
      <c r="K106" s="10" t="s">
        <v>69</v>
      </c>
      <c r="L106" s="11">
        <v>9350</v>
      </c>
      <c r="M106" s="27" t="s">
        <v>33</v>
      </c>
    </row>
    <row r="107" ht="15" customHeight="1" spans="1:13">
      <c r="A107" s="7" t="s">
        <v>64</v>
      </c>
      <c r="B107" s="7" t="s">
        <v>138</v>
      </c>
      <c r="C107" s="10" t="s">
        <v>139</v>
      </c>
      <c r="D107" s="33" t="s">
        <v>140</v>
      </c>
      <c r="E107" s="32">
        <v>10</v>
      </c>
      <c r="F107" s="10" t="s">
        <v>152</v>
      </c>
      <c r="G107" s="7">
        <v>51</v>
      </c>
      <c r="H107" s="22">
        <v>0.85</v>
      </c>
      <c r="I107" s="7">
        <v>51</v>
      </c>
      <c r="J107" s="10" t="s">
        <v>68</v>
      </c>
      <c r="K107" s="10" t="s">
        <v>151</v>
      </c>
      <c r="L107" s="11">
        <v>8670</v>
      </c>
      <c r="M107" s="27" t="s">
        <v>33</v>
      </c>
    </row>
    <row r="108" ht="15" customHeight="1" spans="1:13">
      <c r="A108" s="21" t="s">
        <v>73</v>
      </c>
      <c r="B108" s="21" t="s">
        <v>153</v>
      </c>
      <c r="C108" s="10" t="s">
        <v>139</v>
      </c>
      <c r="D108" s="33" t="s">
        <v>140</v>
      </c>
      <c r="E108" s="7">
        <v>4</v>
      </c>
      <c r="F108" s="10" t="s">
        <v>154</v>
      </c>
      <c r="G108" s="7">
        <v>114</v>
      </c>
      <c r="H108" s="10" t="s">
        <v>21</v>
      </c>
      <c r="I108" s="7">
        <v>114</v>
      </c>
      <c r="J108" s="7" t="s">
        <v>22</v>
      </c>
      <c r="K108" s="10" t="s">
        <v>155</v>
      </c>
      <c r="L108" s="11">
        <v>28500</v>
      </c>
      <c r="M108" s="27" t="s">
        <v>33</v>
      </c>
    </row>
    <row r="109" ht="15" customHeight="1" spans="1:13">
      <c r="A109" s="21" t="s">
        <v>73</v>
      </c>
      <c r="B109" s="21" t="s">
        <v>153</v>
      </c>
      <c r="C109" s="10" t="s">
        <v>139</v>
      </c>
      <c r="D109" s="33" t="s">
        <v>140</v>
      </c>
      <c r="E109" s="7">
        <v>5</v>
      </c>
      <c r="F109" s="10" t="s">
        <v>154</v>
      </c>
      <c r="G109" s="7">
        <v>97</v>
      </c>
      <c r="H109" s="10" t="s">
        <v>21</v>
      </c>
      <c r="I109" s="7">
        <v>97</v>
      </c>
      <c r="J109" s="7" t="s">
        <v>22</v>
      </c>
      <c r="K109" s="10" t="s">
        <v>155</v>
      </c>
      <c r="L109" s="11">
        <v>24250</v>
      </c>
      <c r="M109" s="27" t="s">
        <v>33</v>
      </c>
    </row>
    <row r="110" ht="15" customHeight="1" spans="1:13">
      <c r="A110" s="21" t="s">
        <v>73</v>
      </c>
      <c r="B110" s="21" t="s">
        <v>156</v>
      </c>
      <c r="C110" s="10" t="s">
        <v>139</v>
      </c>
      <c r="D110" s="33" t="s">
        <v>140</v>
      </c>
      <c r="E110" s="7">
        <v>6</v>
      </c>
      <c r="F110" s="10" t="s">
        <v>156</v>
      </c>
      <c r="G110" s="7">
        <v>29</v>
      </c>
      <c r="H110" s="10" t="s">
        <v>21</v>
      </c>
      <c r="I110" s="7">
        <v>29</v>
      </c>
      <c r="J110" s="7" t="s">
        <v>22</v>
      </c>
      <c r="K110" s="10" t="s">
        <v>157</v>
      </c>
      <c r="L110" s="11">
        <v>7250</v>
      </c>
      <c r="M110" s="27" t="s">
        <v>33</v>
      </c>
    </row>
    <row r="111" ht="15" customHeight="1" spans="1:13">
      <c r="A111" s="7" t="s">
        <v>57</v>
      </c>
      <c r="B111" s="7" t="s">
        <v>60</v>
      </c>
      <c r="C111" s="10" t="s">
        <v>139</v>
      </c>
      <c r="D111" s="11" t="s">
        <v>51</v>
      </c>
      <c r="E111" s="7">
        <v>4</v>
      </c>
      <c r="F111" s="10"/>
      <c r="G111" s="7">
        <v>270</v>
      </c>
      <c r="H111" s="10" t="s">
        <v>21</v>
      </c>
      <c r="I111" s="7">
        <v>270</v>
      </c>
      <c r="J111" s="7" t="s">
        <v>22</v>
      </c>
      <c r="K111" s="10" t="s">
        <v>23</v>
      </c>
      <c r="L111" s="26">
        <v>36990</v>
      </c>
      <c r="M111" s="27" t="s">
        <v>33</v>
      </c>
    </row>
    <row r="112" ht="15" customHeight="1" spans="1:13">
      <c r="A112" s="7" t="s">
        <v>57</v>
      </c>
      <c r="B112" s="7" t="s">
        <v>62</v>
      </c>
      <c r="C112" s="10" t="s">
        <v>139</v>
      </c>
      <c r="D112" s="11" t="s">
        <v>51</v>
      </c>
      <c r="E112" s="7">
        <v>5</v>
      </c>
      <c r="F112" s="10"/>
      <c r="G112" s="7">
        <v>185</v>
      </c>
      <c r="H112" s="10" t="s">
        <v>21</v>
      </c>
      <c r="I112" s="7">
        <v>185</v>
      </c>
      <c r="J112" s="7" t="s">
        <v>22</v>
      </c>
      <c r="K112" s="10" t="s">
        <v>23</v>
      </c>
      <c r="L112" s="26">
        <v>25180</v>
      </c>
      <c r="M112" s="27" t="s">
        <v>33</v>
      </c>
    </row>
    <row r="113" ht="15" customHeight="1" spans="1:13">
      <c r="A113" s="7" t="s">
        <v>96</v>
      </c>
      <c r="B113" s="7" t="s">
        <v>98</v>
      </c>
      <c r="C113" s="10" t="s">
        <v>139</v>
      </c>
      <c r="D113" s="11" t="s">
        <v>51</v>
      </c>
      <c r="E113" s="7">
        <v>3</v>
      </c>
      <c r="F113" s="10"/>
      <c r="G113" s="7">
        <v>218</v>
      </c>
      <c r="H113" s="22">
        <v>0.85</v>
      </c>
      <c r="I113" s="7">
        <v>218</v>
      </c>
      <c r="J113" s="10" t="s">
        <v>68</v>
      </c>
      <c r="K113" s="10" t="s">
        <v>69</v>
      </c>
      <c r="L113" s="26">
        <v>29660</v>
      </c>
      <c r="M113" s="27" t="s">
        <v>33</v>
      </c>
    </row>
    <row r="114" ht="15" customHeight="1" spans="1:13">
      <c r="A114" s="7" t="s">
        <v>96</v>
      </c>
      <c r="B114" s="7" t="s">
        <v>104</v>
      </c>
      <c r="C114" s="10" t="s">
        <v>139</v>
      </c>
      <c r="D114" s="33" t="s">
        <v>51</v>
      </c>
      <c r="E114" s="7">
        <v>1</v>
      </c>
      <c r="F114" s="10"/>
      <c r="G114" s="7">
        <v>217</v>
      </c>
      <c r="H114" s="22">
        <v>0.85</v>
      </c>
      <c r="I114" s="7">
        <v>217</v>
      </c>
      <c r="J114" s="10" t="s">
        <v>68</v>
      </c>
      <c r="K114" s="10" t="s">
        <v>69</v>
      </c>
      <c r="L114" s="26">
        <v>29480</v>
      </c>
      <c r="M114" s="27" t="s">
        <v>33</v>
      </c>
    </row>
    <row r="115" ht="15" customHeight="1" spans="1:13">
      <c r="A115" s="7" t="s">
        <v>96</v>
      </c>
      <c r="B115" s="7" t="s">
        <v>100</v>
      </c>
      <c r="C115" s="10" t="s">
        <v>139</v>
      </c>
      <c r="D115" s="11" t="s">
        <v>51</v>
      </c>
      <c r="E115" s="7">
        <v>2</v>
      </c>
      <c r="F115" s="10"/>
      <c r="G115" s="7">
        <v>65</v>
      </c>
      <c r="H115" s="22">
        <v>0.85</v>
      </c>
      <c r="I115" s="7">
        <v>65</v>
      </c>
      <c r="J115" s="10" t="s">
        <v>68</v>
      </c>
      <c r="K115" s="10" t="s">
        <v>69</v>
      </c>
      <c r="L115" s="26">
        <v>8878</v>
      </c>
      <c r="M115" s="27" t="s">
        <v>33</v>
      </c>
    </row>
  </sheetData>
  <mergeCells count="13">
    <mergeCell ref="A1:M1"/>
    <mergeCell ref="L5:L6"/>
    <mergeCell ref="L7:L8"/>
    <mergeCell ref="L9:L13"/>
    <mergeCell ref="L17:L19"/>
    <mergeCell ref="L39:L41"/>
    <mergeCell ref="L82:L83"/>
    <mergeCell ref="M5:M6"/>
    <mergeCell ref="M7:M8"/>
    <mergeCell ref="M9:M13"/>
    <mergeCell ref="M17:M19"/>
    <mergeCell ref="M39:M41"/>
    <mergeCell ref="M82:M83"/>
  </mergeCells>
  <pageMargins left="0.7" right="0.7" top="0.75" bottom="0.75" header="0.3" footer="0.3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快跑Q娃子</cp:lastModifiedBy>
  <dcterms:created xsi:type="dcterms:W3CDTF">2024-09-19T02:09:22Z</dcterms:created>
  <dcterms:modified xsi:type="dcterms:W3CDTF">2024-09-19T02:17:04Z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151AFBFF66E74B68B8522EF5FD482E7A_11</vt:lpwstr>
  </property>
  <property fmtid="{D5CDD505-2E9C-101B-9397-08002B2CF9AE}" pid="3" name="KSOProductBuildVer">
    <vt:lpwstr>2052-12.1.0.18276</vt:lpwstr>
  </property>
</Properties>
</file>